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DavidMorris/Desktop/"/>
    </mc:Choice>
  </mc:AlternateContent>
  <bookViews>
    <workbookView xWindow="1040" yWindow="1680" windowWidth="27760" windowHeight="16380" tabRatio="500"/>
  </bookViews>
  <sheets>
    <sheet name="General Data" sheetId="1" r:id="rId1"/>
  </sheets>
  <externalReferences>
    <externalReference r:id="rId2"/>
  </externalReferences>
  <definedNames>
    <definedName name="_xlnm._FilterDatabase" localSheetId="0" hidden="1">'General Data'!$A$2:$AY$150</definedName>
    <definedName name="moduninames">'[1]data.ac.uk may17'!$B$2:$B$167</definedName>
    <definedName name="uninames">'[1]data.ac.uk may17'!#REF!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50" i="1" l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</calcChain>
</file>

<file path=xl/sharedStrings.xml><?xml version="1.0" encoding="utf-8"?>
<sst xmlns="http://schemas.openxmlformats.org/spreadsheetml/2006/main" count="1202" uniqueCount="378">
  <si>
    <t>Subject</t>
  </si>
  <si>
    <t>UKPRN</t>
  </si>
  <si>
    <t>Name</t>
  </si>
  <si>
    <t>Group</t>
  </si>
  <si>
    <t>TRAC Group</t>
  </si>
  <si>
    <t>Region</t>
  </si>
  <si>
    <t>Postcode</t>
  </si>
  <si>
    <t>Longitude</t>
  </si>
  <si>
    <t>Latitude</t>
  </si>
  <si>
    <t>Full-time undergraduats 15-16</t>
  </si>
  <si>
    <t>Part-time undergraduates 15-16</t>
  </si>
  <si>
    <t>Total undergraduates 15-16</t>
  </si>
  <si>
    <t>LEO inst av 5 yrs</t>
  </si>
  <si>
    <t>LEO base 100</t>
  </si>
  <si>
    <t>REF GPA</t>
  </si>
  <si>
    <t>REF % 3* 4*</t>
  </si>
  <si>
    <t>TEF Award</t>
  </si>
  <si>
    <t>TEF flag score</t>
  </si>
  <si>
    <t>Med school?</t>
  </si>
  <si>
    <t>Foundation</t>
  </si>
  <si>
    <t>Age</t>
  </si>
  <si>
    <t>Entry Tariff 16-17</t>
  </si>
  <si>
    <t xml:space="preserve"> Comparative likelihood of POLAR 5 and POLAR 1 entry</t>
  </si>
  <si>
    <t>% Entrants 15-16 from State Schools and Colleges</t>
  </si>
  <si>
    <t>% Entrants 15-16 from Lower Participation Neighbourhoods</t>
  </si>
  <si>
    <t>Guardian 18</t>
  </si>
  <si>
    <t>CUG 18</t>
  </si>
  <si>
    <t>DIFF Accs 2006-16</t>
  </si>
  <si>
    <t>DIFF Accs 2012-16</t>
  </si>
  <si>
    <t>Net assets (excluding pension liability) £000s</t>
  </si>
  <si>
    <t>Net surplus/deficit before exceptionals £000s</t>
  </si>
  <si>
    <t>Surplus/deficit before exceptionals as % of income 2015-16</t>
  </si>
  <si>
    <t>Total research grants and contracts £000s</t>
  </si>
  <si>
    <t>Total borrowing as % of income</t>
  </si>
  <si>
    <t>2017 NSS</t>
  </si>
  <si>
    <t>Teaching on my course</t>
  </si>
  <si>
    <t>Learning opportunities</t>
  </si>
  <si>
    <t>Assessment and feedback</t>
  </si>
  <si>
    <t>Academic support</t>
  </si>
  <si>
    <t>Organisation and management</t>
  </si>
  <si>
    <t>Learning resources</t>
  </si>
  <si>
    <t>Learning community</t>
  </si>
  <si>
    <t>Student voice</t>
  </si>
  <si>
    <t>VC salary 2015-16</t>
  </si>
  <si>
    <t>Number of staff over £100k</t>
  </si>
  <si>
    <t>Ratio VC salary:average academic salary</t>
  </si>
  <si>
    <t>Average academic salary</t>
  </si>
  <si>
    <t>University of Buckingham</t>
  </si>
  <si>
    <t>Private</t>
  </si>
  <si>
    <t>SEAS</t>
  </si>
  <si>
    <t>MK18 1EG</t>
  </si>
  <si>
    <t>?</t>
  </si>
  <si>
    <t>Gold</t>
  </si>
  <si>
    <t xml:space="preserve"> </t>
  </si>
  <si>
    <t>University of Northumbria at Newcastle</t>
  </si>
  <si>
    <t>Post-92 Other</t>
  </si>
  <si>
    <t>D</t>
  </si>
  <si>
    <t>NEAS</t>
  </si>
  <si>
    <t>NE1 8ST</t>
  </si>
  <si>
    <t>Silver</t>
  </si>
  <si>
    <t>University for the Creative Arts</t>
  </si>
  <si>
    <t>F</t>
  </si>
  <si>
    <t>GU9 7DS</t>
  </si>
  <si>
    <t>University of St Mark &amp; St John</t>
  </si>
  <si>
    <t>E</t>
  </si>
  <si>
    <t>SWES</t>
  </si>
  <si>
    <t>PL6 8BH</t>
  </si>
  <si>
    <t>Heriot-Watt University</t>
  </si>
  <si>
    <t>Pre-92 Other</t>
  </si>
  <si>
    <t>B</t>
  </si>
  <si>
    <t>SCOT</t>
  </si>
  <si>
    <t>EH14 4AS</t>
  </si>
  <si>
    <t>x</t>
  </si>
  <si>
    <t>School of Oriental and African Studies</t>
  </si>
  <si>
    <t>C</t>
  </si>
  <si>
    <t>LOND</t>
  </si>
  <si>
    <t>WC1H 0XG</t>
  </si>
  <si>
    <t>Bronze</t>
  </si>
  <si>
    <t>University of Dundee</t>
  </si>
  <si>
    <t>A</t>
  </si>
  <si>
    <t>DD1 4HN</t>
  </si>
  <si>
    <t>M</t>
  </si>
  <si>
    <t>University of Abertay Dundee</t>
  </si>
  <si>
    <t>Million Plus</t>
  </si>
  <si>
    <t>DD1 1HG</t>
  </si>
  <si>
    <t>University of Bedfordshire</t>
  </si>
  <si>
    <t>EAST</t>
  </si>
  <si>
    <t>LU1 3JU</t>
  </si>
  <si>
    <t>University of East London</t>
  </si>
  <si>
    <t>E16 2RD</t>
  </si>
  <si>
    <t>University of Bolton</t>
  </si>
  <si>
    <t>NWES</t>
  </si>
  <si>
    <t>BL3 5AB</t>
  </si>
  <si>
    <t>Liverpool Institute for Performing Arts</t>
  </si>
  <si>
    <t>Small/Specialist</t>
  </si>
  <si>
    <t>L1 9HF</t>
  </si>
  <si>
    <t>Conservatoire for Dance and Drama</t>
  </si>
  <si>
    <t>WC1H 9JJ</t>
  </si>
  <si>
    <t>Guildhall School of Music &amp; Drama</t>
  </si>
  <si>
    <t>EC2Y 8DT</t>
  </si>
  <si>
    <t>Royal Conservatoire of Scotland</t>
  </si>
  <si>
    <t>G2 3DB</t>
  </si>
  <si>
    <t>DNE</t>
  </si>
  <si>
    <t>University of Surrey</t>
  </si>
  <si>
    <t>GU2 7XH</t>
  </si>
  <si>
    <t>University of Keele</t>
  </si>
  <si>
    <t>WMID</t>
  </si>
  <si>
    <t>ST5 5BG</t>
  </si>
  <si>
    <t>London School of Economics and Political Science</t>
  </si>
  <si>
    <t>Russell Group</t>
  </si>
  <si>
    <t>WC2A 2AE</t>
  </si>
  <si>
    <t>Courtauld Institute of Art</t>
  </si>
  <si>
    <t>WC2R 0RN</t>
  </si>
  <si>
    <t>St Mary's University, Twickenham</t>
  </si>
  <si>
    <t>TW1 4SX</t>
  </si>
  <si>
    <t>Queen Mary University of London</t>
  </si>
  <si>
    <t>E1 4NS</t>
  </si>
  <si>
    <t>St. George's Hospital Medical School</t>
  </si>
  <si>
    <t>SW17 0RE</t>
  </si>
  <si>
    <t>Aston University</t>
  </si>
  <si>
    <t>B4 7ET</t>
  </si>
  <si>
    <t>University of Reading</t>
  </si>
  <si>
    <t>RG6 6UR</t>
  </si>
  <si>
    <t>University of Warwick</t>
  </si>
  <si>
    <t>CV4 7AL</t>
  </si>
  <si>
    <t>Imperial College London</t>
  </si>
  <si>
    <t>SW7 2AZ</t>
  </si>
  <si>
    <t>University of Bradford</t>
  </si>
  <si>
    <t>YORH</t>
  </si>
  <si>
    <t>BD7 1DP</t>
  </si>
  <si>
    <t>Royal Veterinary College</t>
  </si>
  <si>
    <t>NW1 0TU</t>
  </si>
  <si>
    <t>City, University of London</t>
  </si>
  <si>
    <t>EC1V 0HB</t>
  </si>
  <si>
    <t>Glasgow Caledonian University</t>
  </si>
  <si>
    <t>G4 0BA</t>
  </si>
  <si>
    <t>University of Aberdeen</t>
  </si>
  <si>
    <t>AB24 3FX</t>
  </si>
  <si>
    <t>Cardiff University</t>
  </si>
  <si>
    <t>WALE</t>
  </si>
  <si>
    <t>CF10 3AT</t>
  </si>
  <si>
    <t>University of York</t>
  </si>
  <si>
    <t>YO10 5DD</t>
  </si>
  <si>
    <t>Roehampton University</t>
  </si>
  <si>
    <t>SW15 5PJ</t>
  </si>
  <si>
    <t>Royal Agricultural University</t>
  </si>
  <si>
    <t>GL7 6JS</t>
  </si>
  <si>
    <t>King's College London</t>
  </si>
  <si>
    <t>WC2R 2LS</t>
  </si>
  <si>
    <t>University of Liverpool</t>
  </si>
  <si>
    <t>L69 3BX</t>
  </si>
  <si>
    <t>University of Wolverhampton</t>
  </si>
  <si>
    <t>WV1 1LY</t>
  </si>
  <si>
    <t>University of the Highlands and Islands</t>
  </si>
  <si>
    <t>IV3 5SQ</t>
  </si>
  <si>
    <t>London Metropolitan University</t>
  </si>
  <si>
    <t>N7 8DB</t>
  </si>
  <si>
    <t>University of Bristol</t>
  </si>
  <si>
    <t>BS8 1TH</t>
  </si>
  <si>
    <t>University of Manchester</t>
  </si>
  <si>
    <t>M13 9PL</t>
  </si>
  <si>
    <t>University of Leicester</t>
  </si>
  <si>
    <t>EMID</t>
  </si>
  <si>
    <t>LE1 7RH</t>
  </si>
  <si>
    <t>University College London</t>
  </si>
  <si>
    <t>WC1E 6BT</t>
  </si>
  <si>
    <t>University of Westminster</t>
  </si>
  <si>
    <t>W1B 2HW</t>
  </si>
  <si>
    <t>University of Leeds</t>
  </si>
  <si>
    <t>LS2 9JT</t>
  </si>
  <si>
    <t>Goldsmiths' College</t>
  </si>
  <si>
    <t>SE14 6NW</t>
  </si>
  <si>
    <t>Robert Gordon University</t>
  </si>
  <si>
    <t>AB10 7FY</t>
  </si>
  <si>
    <t>University of Huddersfield</t>
  </si>
  <si>
    <t>University Alliance</t>
  </si>
  <si>
    <t>HD1 3DH</t>
  </si>
  <si>
    <t>Harper Adams University</t>
  </si>
  <si>
    <t>TF10 8NB</t>
  </si>
  <si>
    <t>University of Glasgow</t>
  </si>
  <si>
    <t>G12 8QQ</t>
  </si>
  <si>
    <t>University of Strathclyde</t>
  </si>
  <si>
    <t>G1 1XQ</t>
  </si>
  <si>
    <t>University of Nottingham</t>
  </si>
  <si>
    <t>NG7 2RD</t>
  </si>
  <si>
    <t>University of Southampton</t>
  </si>
  <si>
    <t>SO17 1BJ</t>
  </si>
  <si>
    <t>University of the West of Scotland</t>
  </si>
  <si>
    <t>PA1 2BE</t>
  </si>
  <si>
    <t>University of St Andrews</t>
  </si>
  <si>
    <t>KY16 9AJ</t>
  </si>
  <si>
    <t>University of Edinburgh</t>
  </si>
  <si>
    <t>EH1 1HT</t>
  </si>
  <si>
    <t>University of Durham</t>
  </si>
  <si>
    <t>DH1 3LE</t>
  </si>
  <si>
    <t>Loughborough University</t>
  </si>
  <si>
    <t>LE11 3TU</t>
  </si>
  <si>
    <t>University of Hull</t>
  </si>
  <si>
    <t>HU6 7RX</t>
  </si>
  <si>
    <t>University of Oxford</t>
  </si>
  <si>
    <t>OX1 2JD</t>
  </si>
  <si>
    <t>Kingston University</t>
  </si>
  <si>
    <t>KT1 1LQ</t>
  </si>
  <si>
    <t>University of Bath</t>
  </si>
  <si>
    <t>BA2 7AY</t>
  </si>
  <si>
    <t>Teesside University</t>
  </si>
  <si>
    <t>TS1 3BA</t>
  </si>
  <si>
    <t>University of Plymouth</t>
  </si>
  <si>
    <t>PL4 8AA</t>
  </si>
  <si>
    <t>University of Exeter</t>
  </si>
  <si>
    <t>EX4 4PY</t>
  </si>
  <si>
    <t>Queen Margaret University, Edinburgh</t>
  </si>
  <si>
    <t>EH21 6UU</t>
  </si>
  <si>
    <t>University of Sheffield</t>
  </si>
  <si>
    <t>S10 2TN</t>
  </si>
  <si>
    <t>Royal Holloway and Bedford New College</t>
  </si>
  <si>
    <t>TW20 0EX</t>
  </si>
  <si>
    <t>Canterbury Christ Church University</t>
  </si>
  <si>
    <t>CT1 1UT</t>
  </si>
  <si>
    <t>Bishop Grosseteste University</t>
  </si>
  <si>
    <t>LN1 3DY</t>
  </si>
  <si>
    <t>Middlesex University</t>
  </si>
  <si>
    <t>NW4 4BT</t>
  </si>
  <si>
    <t>Birmingham City University</t>
  </si>
  <si>
    <t>B42 2SU</t>
  </si>
  <si>
    <t>Swansea University</t>
  </si>
  <si>
    <t>SA2 8PP</t>
  </si>
  <si>
    <t>University of Birmingham</t>
  </si>
  <si>
    <t>B15 2TT</t>
  </si>
  <si>
    <t>University of Newcastle upon Tyne</t>
  </si>
  <si>
    <t>NE1 7RU</t>
  </si>
  <si>
    <t>Royal Academy of Music</t>
  </si>
  <si>
    <t>NW1 5HT</t>
  </si>
  <si>
    <t>University of Lancaster</t>
  </si>
  <si>
    <t>LA1 4YW</t>
  </si>
  <si>
    <t>Liverpool John Moores University</t>
  </si>
  <si>
    <t>L3 5UX</t>
  </si>
  <si>
    <t>University of Brighton</t>
  </si>
  <si>
    <t>BN2 4AT</t>
  </si>
  <si>
    <t>Anglia Ruskin University</t>
  </si>
  <si>
    <t>CM1 1SQ</t>
  </si>
  <si>
    <t>University of Chester</t>
  </si>
  <si>
    <t>CH1 4BJ</t>
  </si>
  <si>
    <t>University of Cambridge</t>
  </si>
  <si>
    <t>CB2 1TN</t>
  </si>
  <si>
    <t>Glasgow School of Art</t>
  </si>
  <si>
    <t>G3 6RQ</t>
  </si>
  <si>
    <t>University of Essex</t>
  </si>
  <si>
    <t>CO4 3SQ</t>
  </si>
  <si>
    <t>University of the West of England, Bristol</t>
  </si>
  <si>
    <t>BS16 1QY</t>
  </si>
  <si>
    <t>Royal Central School of Speech and Drama</t>
  </si>
  <si>
    <t>NW3 3HY</t>
  </si>
  <si>
    <t>Royal College of Music</t>
  </si>
  <si>
    <t>SW7 2BS</t>
  </si>
  <si>
    <t>Newman University</t>
  </si>
  <si>
    <t>B32 3NT</t>
  </si>
  <si>
    <t>University of Gloucestershire</t>
  </si>
  <si>
    <t>GL50 2RH</t>
  </si>
  <si>
    <t>Cardiff Metropolitan University</t>
  </si>
  <si>
    <t>CF5 2SG</t>
  </si>
  <si>
    <t>Leeds Beckett University</t>
  </si>
  <si>
    <t>LS1 3HE</t>
  </si>
  <si>
    <t>Liverpool Hope University</t>
  </si>
  <si>
    <t>L16 9JD</t>
  </si>
  <si>
    <t>York St John University</t>
  </si>
  <si>
    <t>YO31 7EX</t>
  </si>
  <si>
    <t>Edinburgh Napier University</t>
  </si>
  <si>
    <t>EH11 4BN</t>
  </si>
  <si>
    <t>Wrexham Glyndwr University</t>
  </si>
  <si>
    <t>LL11 2AW</t>
  </si>
  <si>
    <t>Bournemouth University</t>
  </si>
  <si>
    <t>BH12 5BB</t>
  </si>
  <si>
    <t>University of Hertfordshire</t>
  </si>
  <si>
    <t>AL10 9AB</t>
  </si>
  <si>
    <t>Birkbeck College</t>
  </si>
  <si>
    <t>WC1E 7HX</t>
  </si>
  <si>
    <t>University of Cumbria</t>
  </si>
  <si>
    <t>CA1 2HH</t>
  </si>
  <si>
    <t>University of Stirling</t>
  </si>
  <si>
    <t>FK9 4LA</t>
  </si>
  <si>
    <t>Nottingham Trent University</t>
  </si>
  <si>
    <t>NG1 4BU</t>
  </si>
  <si>
    <t>University of Portsmouth</t>
  </si>
  <si>
    <t>PO1 2UP</t>
  </si>
  <si>
    <t>University of Central Lancashire</t>
  </si>
  <si>
    <t>PR1 2HE</t>
  </si>
  <si>
    <t>Falmouth University</t>
  </si>
  <si>
    <t>TR11 4RH</t>
  </si>
  <si>
    <t>University of Greenwich</t>
  </si>
  <si>
    <t>SE10 9LS</t>
  </si>
  <si>
    <t>Leeds Trinity University</t>
  </si>
  <si>
    <t>LS18 5HD</t>
  </si>
  <si>
    <t>University of Sussex</t>
  </si>
  <si>
    <t>BN1 9RH</t>
  </si>
  <si>
    <t>Sheffield Hallam University</t>
  </si>
  <si>
    <t>S1 1WB</t>
  </si>
  <si>
    <t>University of East Anglia</t>
  </si>
  <si>
    <t>NR4 7TJ</t>
  </si>
  <si>
    <t>Oxford Brookes University</t>
  </si>
  <si>
    <t>OX3 0BP</t>
  </si>
  <si>
    <t>Bangor University</t>
  </si>
  <si>
    <t>LL57 2DG</t>
  </si>
  <si>
    <t>University of Salford, the</t>
  </si>
  <si>
    <t>M5 4WT</t>
  </si>
  <si>
    <t>De Montfort University</t>
  </si>
  <si>
    <t>LE1 9BH</t>
  </si>
  <si>
    <t>Brunel University London</t>
  </si>
  <si>
    <t>UB8 3PH</t>
  </si>
  <si>
    <t>1992</t>
  </si>
  <si>
    <t>Buckinghamshire New University</t>
  </si>
  <si>
    <t>HP11 2JZ</t>
  </si>
  <si>
    <t>University of the Arts, London</t>
  </si>
  <si>
    <t>WC1V 7EY</t>
  </si>
  <si>
    <t>Bath Spa University</t>
  </si>
  <si>
    <t>BA2 9BN</t>
  </si>
  <si>
    <t>1997</t>
  </si>
  <si>
    <t>University of Suffolk</t>
  </si>
  <si>
    <t>IP4 1QJ</t>
  </si>
  <si>
    <t>University of Kent</t>
  </si>
  <si>
    <t>CT2 7NZ</t>
  </si>
  <si>
    <t>Royal Northern College of Music</t>
  </si>
  <si>
    <t>M13 9RD</t>
  </si>
  <si>
    <t>Ravensbourne</t>
  </si>
  <si>
    <t>SE10 0EW</t>
  </si>
  <si>
    <t>Trinity Laban Conservatoire of Music and Dance</t>
  </si>
  <si>
    <t>SE10 9JF</t>
  </si>
  <si>
    <t>University of Winchester</t>
  </si>
  <si>
    <t>SO22 4NR</t>
  </si>
  <si>
    <t>University of Lincoln</t>
  </si>
  <si>
    <t>LN6 7TS</t>
  </si>
  <si>
    <t>University College Birmingham</t>
  </si>
  <si>
    <t>B3 1JB</t>
  </si>
  <si>
    <t>University of Wales: Trinity Saint David</t>
  </si>
  <si>
    <t>SA31 3EP</t>
  </si>
  <si>
    <t>University of Northampton</t>
  </si>
  <si>
    <t>NN2 7AL</t>
  </si>
  <si>
    <t>Edge Hill University</t>
  </si>
  <si>
    <t>L39 4QP</t>
  </si>
  <si>
    <t>University of Worcester</t>
  </si>
  <si>
    <t>WR2 6AJ</t>
  </si>
  <si>
    <t>University of Sunderland</t>
  </si>
  <si>
    <t>SR1 3SD</t>
  </si>
  <si>
    <t>Southampton Solent University</t>
  </si>
  <si>
    <t>SO14 0YN</t>
  </si>
  <si>
    <t>University of Aberystwyth</t>
  </si>
  <si>
    <t>SY23 2AX</t>
  </si>
  <si>
    <t>London South Bank University</t>
  </si>
  <si>
    <t>SE1 0AA</t>
  </si>
  <si>
    <t>Rose Bruford College of Theatre and Performance</t>
  </si>
  <si>
    <t>DA15 9DF</t>
  </si>
  <si>
    <t>Coventry University</t>
  </si>
  <si>
    <t>CV1 5FB</t>
  </si>
  <si>
    <t>Staffordshire University</t>
  </si>
  <si>
    <t>ST4 2DE</t>
  </si>
  <si>
    <t>University of West London</t>
  </si>
  <si>
    <t>W5 5RF</t>
  </si>
  <si>
    <t>University of South Wales</t>
  </si>
  <si>
    <t>CF37 1DL</t>
  </si>
  <si>
    <t>University of Chichester</t>
  </si>
  <si>
    <t>PO19 6PE</t>
  </si>
  <si>
    <t>Open University</t>
  </si>
  <si>
    <t>MK7 6AA</t>
  </si>
  <si>
    <t>..</t>
  </si>
  <si>
    <t>Manchester Metropolitan University</t>
  </si>
  <si>
    <t>M15 6BH</t>
  </si>
  <si>
    <t>University of Derby</t>
  </si>
  <si>
    <t>DE22 1GB</t>
  </si>
  <si>
    <t>Writtle University College</t>
  </si>
  <si>
    <t>CM1 3RR</t>
  </si>
  <si>
    <t>Scotland's Rural College</t>
  </si>
  <si>
    <t>EH9 3JG</t>
  </si>
  <si>
    <t>Arts University Bournemouth</t>
  </si>
  <si>
    <t>BH12 5HH</t>
  </si>
  <si>
    <t>Norwich University of the Arts</t>
  </si>
  <si>
    <t>NR2 4SN</t>
  </si>
  <si>
    <t>Heythrop College</t>
  </si>
  <si>
    <t>W8 5HN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</si>
</sst>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£&quot;* #,##0.00_);_(&quot;£&quot;* \(#,##0.00\);_(&quot;£&quot;* &quot;-&quot;??_);_(@_)"/>
    <numFmt numFmtId="164" formatCode="0.0\%"/>
    <numFmt numFmtId="165" formatCode="&quot;£&quot;#,##0"/>
    <numFmt numFmtId="166" formatCode="0.0"/>
    <numFmt numFmtId="167" formatCode="0.000"/>
    <numFmt numFmtId="168" formatCode="_-[$£-809]* #,##0_-;\-[$£-809]* #,##0_-;_-[$£-809]* &quot;-&quot;??_-;_-@_-"/>
    <numFmt numFmtId="169" formatCode="0.0%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 Narrow"/>
      <family val="2"/>
    </font>
    <font>
      <u/>
      <sz val="10"/>
      <color theme="10"/>
      <name val="Arial"/>
      <family val="2"/>
    </font>
    <font>
      <sz val="12"/>
      <name val="Arial Narrow"/>
    </font>
    <font>
      <sz val="11"/>
      <color rgb="FF000000"/>
      <name val="Calibri"/>
      <family val="2"/>
      <charset val="204"/>
    </font>
    <font>
      <sz val="10"/>
      <name val="Futura Bk B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9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6" fillId="0" borderId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0" fillId="0" borderId="0" xfId="0" applyAlignment="1">
      <alignment horizontal="right" vertical="top"/>
    </xf>
    <xf numFmtId="0" fontId="0" fillId="0" borderId="1" xfId="0" applyBorder="1"/>
    <xf numFmtId="0" fontId="0" fillId="2" borderId="0" xfId="0" applyFill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164" fontId="5" fillId="0" borderId="5" xfId="0" applyNumberFormat="1" applyFont="1" applyFill="1" applyBorder="1" applyAlignment="1">
      <alignment horizontal="left" vertical="top" wrapText="1"/>
    </xf>
    <xf numFmtId="0" fontId="4" fillId="0" borderId="3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3" applyFont="1" applyBorder="1" applyAlignment="1">
      <alignment vertical="top" wrapText="1"/>
    </xf>
    <xf numFmtId="0" fontId="4" fillId="0" borderId="8" xfId="3" applyFont="1" applyBorder="1" applyAlignment="1">
      <alignment vertical="top" wrapText="1"/>
    </xf>
    <xf numFmtId="0" fontId="4" fillId="2" borderId="6" xfId="0" applyFont="1" applyFill="1" applyBorder="1" applyAlignment="1">
      <alignment vertical="top" textRotation="90" wrapText="1"/>
    </xf>
    <xf numFmtId="0" fontId="4" fillId="0" borderId="8" xfId="0" applyFont="1" applyBorder="1" applyAlignment="1">
      <alignment horizontal="left" vertical="top" wrapText="1"/>
    </xf>
    <xf numFmtId="0" fontId="0" fillId="2" borderId="2" xfId="0" applyFont="1" applyFill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2" xfId="0" applyFont="1" applyBorder="1" applyAlignment="1">
      <alignment vertical="top"/>
    </xf>
    <xf numFmtId="1" fontId="0" fillId="0" borderId="0" xfId="0" applyNumberFormat="1" applyFont="1"/>
    <xf numFmtId="0" fontId="0" fillId="0" borderId="0" xfId="0" applyFont="1"/>
    <xf numFmtId="0" fontId="0" fillId="0" borderId="9" xfId="0" applyFont="1" applyBorder="1"/>
    <xf numFmtId="0" fontId="0" fillId="0" borderId="0" xfId="0" applyFont="1" applyBorder="1"/>
    <xf numFmtId="0" fontId="0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166" fontId="0" fillId="0" borderId="11" xfId="0" applyNumberFormat="1" applyFont="1" applyBorder="1" applyAlignment="1">
      <alignment horizontal="center" vertical="center"/>
    </xf>
    <xf numFmtId="2" fontId="0" fillId="0" borderId="11" xfId="0" applyNumberFormat="1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67" fontId="0" fillId="0" borderId="0" xfId="2" applyNumberFormat="1" applyFont="1" applyAlignment="1">
      <alignment horizontal="center" vertical="center"/>
    </xf>
    <xf numFmtId="9" fontId="0" fillId="0" borderId="0" xfId="2" applyFont="1"/>
    <xf numFmtId="9" fontId="0" fillId="0" borderId="1" xfId="2" applyFont="1" applyBorder="1"/>
    <xf numFmtId="168" fontId="0" fillId="0" borderId="0" xfId="0" applyNumberFormat="1" applyFont="1"/>
    <xf numFmtId="0" fontId="0" fillId="0" borderId="0" xfId="0" applyNumberFormat="1" applyFont="1"/>
    <xf numFmtId="0" fontId="0" fillId="0" borderId="11" xfId="0" applyNumberFormat="1" applyFont="1" applyBorder="1"/>
    <xf numFmtId="168" fontId="0" fillId="2" borderId="12" xfId="0" applyNumberFormat="1" applyFont="1" applyFill="1" applyBorder="1"/>
    <xf numFmtId="169" fontId="0" fillId="0" borderId="0" xfId="0" applyNumberFormat="1" applyFont="1"/>
    <xf numFmtId="10" fontId="0" fillId="2" borderId="9" xfId="0" applyNumberFormat="1" applyFont="1" applyFill="1" applyBorder="1"/>
    <xf numFmtId="168" fontId="0" fillId="0" borderId="0" xfId="1" applyNumberFormat="1" applyFont="1"/>
    <xf numFmtId="0" fontId="0" fillId="0" borderId="0" xfId="1" applyNumberFormat="1" applyFont="1"/>
    <xf numFmtId="168" fontId="0" fillId="0" borderId="11" xfId="1" applyNumberFormat="1" applyFont="1" applyBorder="1"/>
    <xf numFmtId="0" fontId="0" fillId="0" borderId="1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166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1" xfId="0" applyNumberFormat="1" applyFont="1" applyBorder="1"/>
    <xf numFmtId="168" fontId="0" fillId="2" borderId="13" xfId="0" applyNumberFormat="1" applyFont="1" applyFill="1" applyBorder="1"/>
    <xf numFmtId="10" fontId="0" fillId="2" borderId="13" xfId="0" applyNumberFormat="1" applyFont="1" applyFill="1" applyBorder="1"/>
    <xf numFmtId="168" fontId="0" fillId="0" borderId="1" xfId="1" applyNumberFormat="1" applyFont="1" applyBorder="1"/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14" xfId="0" applyFont="1" applyBorder="1"/>
    <xf numFmtId="0" fontId="0" fillId="0" borderId="1" xfId="0" applyFont="1" applyBorder="1"/>
    <xf numFmtId="0" fontId="0" fillId="0" borderId="0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Fill="1" applyBorder="1"/>
    <xf numFmtId="0" fontId="0" fillId="0" borderId="0" xfId="0" applyNumberFormat="1" applyFill="1" applyBorder="1"/>
    <xf numFmtId="0" fontId="7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/>
    <xf numFmtId="166" fontId="9" fillId="0" borderId="0" xfId="4" applyNumberFormat="1" applyFont="1" applyFill="1" applyBorder="1" applyAlignment="1">
      <alignment horizontal="right"/>
    </xf>
    <xf numFmtId="0" fontId="10" fillId="0" borderId="0" xfId="4" applyFont="1" applyFill="1" applyBorder="1"/>
    <xf numFmtId="0" fontId="9" fillId="0" borderId="0" xfId="4" applyFont="1" applyFill="1" applyBorder="1"/>
  </cellXfs>
  <cellStyles count="19">
    <cellStyle name="Currency" xfId="1" builtinId="4"/>
    <cellStyle name="Hyperlink 2" xfId="5"/>
    <cellStyle name="Hyperlink 2 2" xfId="6"/>
    <cellStyle name="Hyperlink 3" xfId="7"/>
    <cellStyle name="Hyperlink 4" xfId="8"/>
    <cellStyle name="Normal" xfId="0" builtinId="0"/>
    <cellStyle name="Normal 2" xfId="9"/>
    <cellStyle name="Normal 2 2" xfId="10"/>
    <cellStyle name="Normal 3" xfId="11"/>
    <cellStyle name="Normal 3 2" xfId="12"/>
    <cellStyle name="Normal 4" xfId="13"/>
    <cellStyle name="Normal 4 2" xfId="14"/>
    <cellStyle name="Normal 5" xfId="3"/>
    <cellStyle name="Normal 6" xfId="15"/>
    <cellStyle name="Normal_PI_table_draft (2)" xfId="4"/>
    <cellStyle name="Percent" xfId="2" builtinId="5"/>
    <cellStyle name="Percent 2" xfId="16"/>
    <cellStyle name="Percent 3" xfId="17"/>
    <cellStyle name="Percent 4" xfId="18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Morris/Downloads/Wonkhe%20Spreadsheet%20of%20Splendou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5"/>
      <sheetName val="data.ac.uk may17"/>
      <sheetName val="CETLs"/>
      <sheetName val="TEF Panel"/>
      <sheetName val="Complete University Guide"/>
      <sheetName val="HESA KPIwp T1a 15-16"/>
      <sheetName val="unistats Prov may17"/>
      <sheetName val="HESA StProv 1516"/>
      <sheetName val="NSS Q24 16"/>
      <sheetName val="NSS Q4 16"/>
      <sheetName val="Guardian League Table"/>
      <sheetName val="HEFCE reg 020617"/>
      <sheetName val="EX nss teaching 3"/>
      <sheetName val="EX nss af 3"/>
      <sheetName val="EX nss ac s 3"/>
      <sheetName val="EX non-con 3"/>
      <sheetName val="EX fs&amp;e 3"/>
      <sheetName val="EX notes"/>
      <sheetName val="Finance1415"/>
    </sheetNames>
    <sheetDataSet>
      <sheetData sheetId="0" refreshError="1"/>
      <sheetData sheetId="1" refreshError="1"/>
      <sheetData sheetId="2">
        <row r="2">
          <cell r="B2" t="str">
            <v>Anglia Ruskin University</v>
          </cell>
        </row>
        <row r="3">
          <cell r="B3" t="str">
            <v>Arts University Bournemouth, the</v>
          </cell>
        </row>
        <row r="4">
          <cell r="B4" t="str">
            <v>Aston University</v>
          </cell>
        </row>
        <row r="5">
          <cell r="B5" t="str">
            <v>Bangor University</v>
          </cell>
        </row>
        <row r="6">
          <cell r="B6" t="str">
            <v>Bath Spa University</v>
          </cell>
        </row>
        <row r="7">
          <cell r="B7" t="str">
            <v>Birkbeck College</v>
          </cell>
        </row>
        <row r="8">
          <cell r="B8" t="str">
            <v>Birmingham City University</v>
          </cell>
        </row>
        <row r="9">
          <cell r="B9" t="str">
            <v>Bishop Grosseteste University</v>
          </cell>
        </row>
        <row r="10">
          <cell r="B10" t="str">
            <v>Bournemouth University</v>
          </cell>
        </row>
        <row r="11">
          <cell r="B11" t="str">
            <v>Brunel University London</v>
          </cell>
        </row>
        <row r="12">
          <cell r="B12" t="str">
            <v>Buckinghamshire New University</v>
          </cell>
        </row>
        <row r="13">
          <cell r="B13" t="str">
            <v>Canterbury Christ Church University</v>
          </cell>
        </row>
        <row r="14">
          <cell r="B14" t="str">
            <v>Cardiff Metropolitan University</v>
          </cell>
        </row>
        <row r="15">
          <cell r="B15" t="str">
            <v>Cardiff University</v>
          </cell>
        </row>
        <row r="16">
          <cell r="B16" t="str">
            <v>City, University of London</v>
          </cell>
        </row>
        <row r="17">
          <cell r="B17" t="str">
            <v>Courtauld Institute of Art</v>
          </cell>
        </row>
        <row r="18">
          <cell r="B18" t="str">
            <v>Coventry University</v>
          </cell>
        </row>
        <row r="19">
          <cell r="B19" t="str">
            <v>Cranfield University</v>
          </cell>
        </row>
        <row r="20">
          <cell r="B20" t="str">
            <v>De Montfort University</v>
          </cell>
        </row>
        <row r="21">
          <cell r="B21" t="str">
            <v>Edge Hill University</v>
          </cell>
        </row>
        <row r="22">
          <cell r="B22" t="str">
            <v>Edinburgh Napier University</v>
          </cell>
        </row>
        <row r="23">
          <cell r="B23" t="str">
            <v>Falmouth University</v>
          </cell>
        </row>
        <row r="24">
          <cell r="B24" t="str">
            <v>Glasgow Caledonian University</v>
          </cell>
        </row>
        <row r="25">
          <cell r="B25" t="str">
            <v>Glasgow School of Art</v>
          </cell>
        </row>
        <row r="26">
          <cell r="B26" t="str">
            <v>Glyndwr University</v>
          </cell>
        </row>
        <row r="27">
          <cell r="B27" t="str">
            <v>Goldsmiths' College</v>
          </cell>
        </row>
        <row r="28">
          <cell r="B28" t="str">
            <v>Guildhall School of Music &amp; Drama</v>
          </cell>
        </row>
        <row r="29">
          <cell r="B29" t="str">
            <v>Harper Adams University</v>
          </cell>
        </row>
        <row r="30">
          <cell r="B30" t="str">
            <v>Heriot-Watt University</v>
          </cell>
        </row>
        <row r="31">
          <cell r="B31" t="str">
            <v>Heythrop College</v>
          </cell>
        </row>
        <row r="32">
          <cell r="B32" t="str">
            <v>Imperial College of Science, Technology and Medicine</v>
          </cell>
        </row>
        <row r="33">
          <cell r="B33" t="str">
            <v>Institute of Cancer Research: Royal Cancer Hospital (the)</v>
          </cell>
        </row>
        <row r="34">
          <cell r="B34" t="str">
            <v>King's College London</v>
          </cell>
        </row>
        <row r="35">
          <cell r="B35" t="str">
            <v>Kingston University</v>
          </cell>
        </row>
        <row r="36">
          <cell r="B36" t="str">
            <v>Leeds Beckett University</v>
          </cell>
        </row>
        <row r="37">
          <cell r="B37" t="str">
            <v>Leeds College of Art</v>
          </cell>
        </row>
        <row r="38">
          <cell r="B38" t="str">
            <v>Leeds College of Music</v>
          </cell>
        </row>
        <row r="39">
          <cell r="B39" t="str">
            <v>Leeds Trinity University</v>
          </cell>
        </row>
        <row r="40">
          <cell r="B40" t="str">
            <v>Liverpool Hope University</v>
          </cell>
        </row>
        <row r="41">
          <cell r="B41" t="str">
            <v>Liverpool John Moores University</v>
          </cell>
        </row>
        <row r="42">
          <cell r="B42" t="str">
            <v>London Business School</v>
          </cell>
        </row>
        <row r="43">
          <cell r="B43" t="str">
            <v>London Metropolitan University</v>
          </cell>
        </row>
        <row r="44">
          <cell r="B44" t="str">
            <v>London School of Hygiene and Tropical Medicine</v>
          </cell>
        </row>
        <row r="45">
          <cell r="B45" t="str">
            <v>London South Bank University</v>
          </cell>
        </row>
        <row r="46">
          <cell r="B46" t="str">
            <v>Loughborough University</v>
          </cell>
        </row>
        <row r="47">
          <cell r="B47" t="str">
            <v>Manchester Metropolitan University</v>
          </cell>
        </row>
        <row r="48">
          <cell r="B48" t="str">
            <v>Middlesex University</v>
          </cell>
        </row>
        <row r="49">
          <cell r="B49" t="str">
            <v>Newman University</v>
          </cell>
        </row>
        <row r="50">
          <cell r="B50" t="str">
            <v>Northern School of Contemporary Dance</v>
          </cell>
        </row>
        <row r="51">
          <cell r="B51" t="str">
            <v>Norwich University of the Arts</v>
          </cell>
        </row>
        <row r="52">
          <cell r="B52" t="str">
            <v>Nottingham Trent University</v>
          </cell>
        </row>
        <row r="53">
          <cell r="B53" t="str">
            <v>Oxford Brookes University</v>
          </cell>
        </row>
        <row r="54">
          <cell r="B54" t="str">
            <v>Queen Margaret University, Edinburgh</v>
          </cell>
        </row>
        <row r="55">
          <cell r="B55" t="str">
            <v>Queen Mary University of London</v>
          </cell>
        </row>
        <row r="56">
          <cell r="B56" t="str">
            <v>Ravensbourne</v>
          </cell>
        </row>
        <row r="57">
          <cell r="B57" t="str">
            <v>Roehampton University</v>
          </cell>
        </row>
        <row r="58">
          <cell r="B58" t="str">
            <v>Rose Bruford College of Theatre and Performance</v>
          </cell>
        </row>
        <row r="59">
          <cell r="B59" t="str">
            <v>Royal College of Art(the)</v>
          </cell>
        </row>
        <row r="60">
          <cell r="B60" t="str">
            <v>Royal College of Music</v>
          </cell>
        </row>
        <row r="61">
          <cell r="B61" t="str">
            <v>Royal Conservatoire of Scotland</v>
          </cell>
        </row>
        <row r="62">
          <cell r="B62" t="str">
            <v>Royal Holloway and Bedford New College</v>
          </cell>
        </row>
        <row r="63">
          <cell r="B63" t="str">
            <v>Royal Northern College of Music</v>
          </cell>
        </row>
        <row r="64">
          <cell r="B64" t="str">
            <v>Royal Welsh College of Music and Drama Limited</v>
          </cell>
        </row>
        <row r="65">
          <cell r="B65" t="str">
            <v>School of Pharmacy University of London</v>
          </cell>
        </row>
        <row r="66">
          <cell r="B66" t="str">
            <v>Scotland's Rural College</v>
          </cell>
        </row>
        <row r="67">
          <cell r="B67" t="str">
            <v>Sheffield Hallam University</v>
          </cell>
        </row>
        <row r="68">
          <cell r="B68" t="str">
            <v>Southampton Solent University</v>
          </cell>
        </row>
        <row r="69">
          <cell r="B69" t="str">
            <v>St Mary's University College</v>
          </cell>
        </row>
        <row r="70">
          <cell r="B70" t="str">
            <v>St Mary's University, Twickenham</v>
          </cell>
        </row>
        <row r="71">
          <cell r="B71" t="str">
            <v>St. George's Hospital Medical School</v>
          </cell>
        </row>
        <row r="72">
          <cell r="B72" t="str">
            <v>Staffordshire University</v>
          </cell>
        </row>
        <row r="73">
          <cell r="B73" t="str">
            <v>Stranmillis University College</v>
          </cell>
        </row>
        <row r="74">
          <cell r="B74" t="str">
            <v>Swansea Metropolitan University</v>
          </cell>
        </row>
        <row r="75">
          <cell r="B75" t="str">
            <v>Swansea University</v>
          </cell>
        </row>
        <row r="76">
          <cell r="B76" t="str">
            <v>Teesside University</v>
          </cell>
        </row>
        <row r="77">
          <cell r="B77" t="str">
            <v>The Conservatoire for Dance and Drama</v>
          </cell>
        </row>
        <row r="78">
          <cell r="B78" t="str">
            <v>The Liverpool Institute for Performing Arts</v>
          </cell>
        </row>
        <row r="79">
          <cell r="B79" t="str">
            <v>The London School of Economics and Political Science</v>
          </cell>
        </row>
        <row r="80">
          <cell r="B80" t="str">
            <v>The Open University</v>
          </cell>
        </row>
        <row r="81">
          <cell r="B81" t="str">
            <v>The Queen's University of Belfast</v>
          </cell>
        </row>
        <row r="82">
          <cell r="B82" t="str">
            <v>The Robert Gordon University</v>
          </cell>
        </row>
        <row r="83">
          <cell r="B83" t="str">
            <v>The Royal Academy of Music</v>
          </cell>
        </row>
        <row r="84">
          <cell r="B84" t="str">
            <v>The Royal Agricultural University</v>
          </cell>
        </row>
        <row r="85">
          <cell r="B85" t="str">
            <v>The Royal Central School of Speech and Drama</v>
          </cell>
        </row>
        <row r="86">
          <cell r="B86" t="str">
            <v>The Royal Veterinary College</v>
          </cell>
        </row>
        <row r="87">
          <cell r="B87" t="str">
            <v>The School of Oriental and African Studies</v>
          </cell>
        </row>
        <row r="88">
          <cell r="B88" t="str">
            <v>The University of Bath</v>
          </cell>
        </row>
        <row r="89">
          <cell r="B89" t="str">
            <v>The University of Birmingham</v>
          </cell>
        </row>
        <row r="90">
          <cell r="B90" t="str">
            <v>The University of Bolton</v>
          </cell>
        </row>
        <row r="91">
          <cell r="B91" t="str">
            <v>The University of Bradford</v>
          </cell>
        </row>
        <row r="92">
          <cell r="B92" t="str">
            <v>The University of Buckingham</v>
          </cell>
        </row>
        <row r="93">
          <cell r="B93" t="str">
            <v>The University of Chichester</v>
          </cell>
        </row>
        <row r="94">
          <cell r="B94" t="str">
            <v>The University of Cumbria</v>
          </cell>
        </row>
        <row r="95">
          <cell r="B95" t="str">
            <v>The University of East Anglia</v>
          </cell>
        </row>
        <row r="96">
          <cell r="B96" t="str">
            <v>The University of Essex</v>
          </cell>
        </row>
        <row r="97">
          <cell r="B97" t="str">
            <v>The University of Huddersfield</v>
          </cell>
        </row>
        <row r="98">
          <cell r="B98" t="str">
            <v>The University of Hull</v>
          </cell>
        </row>
        <row r="99">
          <cell r="B99" t="str">
            <v>The University of Kent</v>
          </cell>
        </row>
        <row r="100">
          <cell r="B100" t="str">
            <v>The University of Lancaster</v>
          </cell>
        </row>
        <row r="101">
          <cell r="B101" t="str">
            <v>The University of Leeds</v>
          </cell>
        </row>
        <row r="102">
          <cell r="B102" t="str">
            <v>The University of Leicester</v>
          </cell>
        </row>
        <row r="103">
          <cell r="B103" t="str">
            <v>The University of Liverpool</v>
          </cell>
        </row>
        <row r="104">
          <cell r="B104" t="str">
            <v>The University of Manchester</v>
          </cell>
        </row>
        <row r="105">
          <cell r="B105" t="str">
            <v>The University of Reading</v>
          </cell>
        </row>
        <row r="106">
          <cell r="B106" t="str">
            <v>The University of Sheffield</v>
          </cell>
        </row>
        <row r="107">
          <cell r="B107" t="str">
            <v>The University of Surrey</v>
          </cell>
        </row>
        <row r="108">
          <cell r="B108" t="str">
            <v>The University of Warwick</v>
          </cell>
        </row>
        <row r="109">
          <cell r="B109" t="str">
            <v>The University of West London</v>
          </cell>
        </row>
        <row r="110">
          <cell r="B110" t="str">
            <v>The University of Westminster</v>
          </cell>
        </row>
        <row r="111">
          <cell r="B111" t="str">
            <v>Trinity Laban Conservatoire of Music and Dance</v>
          </cell>
        </row>
        <row r="112">
          <cell r="B112" t="str">
            <v>University College Birmingham</v>
          </cell>
        </row>
        <row r="113">
          <cell r="B113" t="str">
            <v>University College London</v>
          </cell>
        </row>
        <row r="114">
          <cell r="B114" t="str">
            <v>University for the Creative Arts</v>
          </cell>
        </row>
        <row r="115">
          <cell r="B115" t="str">
            <v>University of Aberdeen</v>
          </cell>
        </row>
        <row r="116">
          <cell r="B116" t="str">
            <v>University of Abertay Dundee</v>
          </cell>
        </row>
        <row r="117">
          <cell r="B117" t="str">
            <v>University of Aberystwyth</v>
          </cell>
        </row>
        <row r="118">
          <cell r="B118" t="str">
            <v>University of Bedfordshire</v>
          </cell>
        </row>
        <row r="119">
          <cell r="B119" t="str">
            <v>University of Brighton</v>
          </cell>
        </row>
        <row r="120">
          <cell r="B120" t="str">
            <v>University of Bristol</v>
          </cell>
        </row>
        <row r="121">
          <cell r="B121" t="str">
            <v>University of Cambridge</v>
          </cell>
        </row>
        <row r="122">
          <cell r="B122" t="str">
            <v>University of Central Lancashire</v>
          </cell>
        </row>
        <row r="123">
          <cell r="B123" t="str">
            <v>University of Chester</v>
          </cell>
        </row>
        <row r="124">
          <cell r="B124" t="str">
            <v>University of Derby</v>
          </cell>
        </row>
        <row r="125">
          <cell r="B125" t="str">
            <v>University of Dundee</v>
          </cell>
        </row>
        <row r="126">
          <cell r="B126" t="str">
            <v>University of Durham</v>
          </cell>
        </row>
        <row r="127">
          <cell r="B127" t="str">
            <v>University of East London</v>
          </cell>
        </row>
        <row r="128">
          <cell r="B128" t="str">
            <v>University of Edinburgh</v>
          </cell>
        </row>
        <row r="129">
          <cell r="B129" t="str">
            <v>University of Exeter</v>
          </cell>
        </row>
        <row r="130">
          <cell r="B130" t="str">
            <v>University of Glasgow</v>
          </cell>
        </row>
        <row r="131">
          <cell r="B131" t="str">
            <v>University of Gloucestershire</v>
          </cell>
        </row>
        <row r="132">
          <cell r="B132" t="str">
            <v>University of Greenwich</v>
          </cell>
        </row>
        <row r="133">
          <cell r="B133" t="str">
            <v>University of Hertfordshire</v>
          </cell>
        </row>
        <row r="134">
          <cell r="B134" t="str">
            <v>University of Keele</v>
          </cell>
        </row>
        <row r="135">
          <cell r="B135" t="str">
            <v>University of Lincoln</v>
          </cell>
        </row>
        <row r="136">
          <cell r="B136" t="str">
            <v>University of London</v>
          </cell>
        </row>
        <row r="137">
          <cell r="B137" t="str">
            <v>University of Newcastle upon Tyne</v>
          </cell>
        </row>
        <row r="138">
          <cell r="B138" t="str">
            <v>University of Northampton, the</v>
          </cell>
        </row>
        <row r="139">
          <cell r="B139" t="str">
            <v>University of Northumbria at Newcastle</v>
          </cell>
        </row>
        <row r="140">
          <cell r="B140" t="str">
            <v>University of Nottingham, the</v>
          </cell>
        </row>
        <row r="141">
          <cell r="B141" t="str">
            <v>University of Oxford</v>
          </cell>
        </row>
        <row r="142">
          <cell r="B142" t="str">
            <v>University of Plymouth</v>
          </cell>
        </row>
        <row r="143">
          <cell r="B143" t="str">
            <v>University of Portsmouth</v>
          </cell>
        </row>
        <row r="144">
          <cell r="B144" t="str">
            <v>University of Salford, the</v>
          </cell>
        </row>
        <row r="145">
          <cell r="B145" t="str">
            <v>University of South Wales</v>
          </cell>
        </row>
        <row r="146">
          <cell r="B146" t="str">
            <v>University of Southampton</v>
          </cell>
        </row>
        <row r="147">
          <cell r="B147" t="str">
            <v>University of St Andrews</v>
          </cell>
        </row>
        <row r="148">
          <cell r="B148" t="str">
            <v>University of St Mark &amp; St John</v>
          </cell>
        </row>
        <row r="149">
          <cell r="B149" t="str">
            <v>University of Stirling</v>
          </cell>
        </row>
        <row r="150">
          <cell r="B150" t="str">
            <v>University of Strathclyde</v>
          </cell>
        </row>
        <row r="151">
          <cell r="B151" t="str">
            <v>University of Suffolk</v>
          </cell>
        </row>
        <row r="152">
          <cell r="B152" t="str">
            <v>University of Sunderland</v>
          </cell>
        </row>
        <row r="153">
          <cell r="B153" t="str">
            <v>University of Sussex</v>
          </cell>
        </row>
        <row r="154">
          <cell r="B154" t="str">
            <v>University of the Arts, London</v>
          </cell>
        </row>
        <row r="155">
          <cell r="B155" t="str">
            <v>University of the Highlands and Islands</v>
          </cell>
        </row>
        <row r="156">
          <cell r="B156" t="str">
            <v>University of the West of England, Bristol</v>
          </cell>
        </row>
        <row r="157">
          <cell r="B157" t="str">
            <v>University of the West of Scotland</v>
          </cell>
        </row>
        <row r="158">
          <cell r="B158" t="str">
            <v>University of Ulster</v>
          </cell>
        </row>
        <row r="159">
          <cell r="B159" t="str">
            <v>University of Wales Prifysgol Cymru</v>
          </cell>
        </row>
        <row r="160">
          <cell r="B160" t="str">
            <v>University of Wales: Trinity Saint David</v>
          </cell>
        </row>
        <row r="161">
          <cell r="B161" t="str">
            <v>University of Winchester</v>
          </cell>
        </row>
        <row r="162">
          <cell r="B162" t="str">
            <v>University of Wolverhampton</v>
          </cell>
        </row>
        <row r="163">
          <cell r="B163" t="str">
            <v>University of Worcester</v>
          </cell>
        </row>
        <row r="164">
          <cell r="B164" t="str">
            <v>University of York</v>
          </cell>
        </row>
        <row r="165">
          <cell r="B165" t="str">
            <v>Writtle University College</v>
          </cell>
        </row>
        <row r="166">
          <cell r="B166" t="str">
            <v>York St John University</v>
          </cell>
        </row>
        <row r="167">
          <cell r="B167" t="e">
            <v>#N/A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58"/>
  <sheetViews>
    <sheetView tabSelected="1" zoomScale="64" workbookViewId="0">
      <pane xSplit="1" topLeftCell="B1" activePane="topRight" state="frozen"/>
      <selection pane="topRight" activeCell="B2" sqref="B2"/>
    </sheetView>
  </sheetViews>
  <sheetFormatPr baseColWidth="10" defaultColWidth="8.83203125" defaultRowHeight="15" x14ac:dyDescent="0.2"/>
  <cols>
    <col min="1" max="1" width="14" customWidth="1"/>
    <col min="2" max="2" width="43.33203125" customWidth="1"/>
    <col min="3" max="3" width="20.33203125" customWidth="1"/>
    <col min="4" max="4" width="7" customWidth="1"/>
    <col min="5" max="5" width="10.6640625" customWidth="1"/>
    <col min="9" max="10" width="9" customWidth="1"/>
    <col min="11" max="11" width="9.33203125" customWidth="1"/>
    <col min="12" max="12" width="13.83203125" customWidth="1"/>
    <col min="13" max="13" width="11.1640625" customWidth="1"/>
    <col min="14" max="15" width="9" customWidth="1"/>
    <col min="16" max="16" width="10.1640625" customWidth="1"/>
    <col min="17" max="17" width="7" style="2" customWidth="1"/>
    <col min="18" max="18" width="8.83203125" customWidth="1"/>
    <col min="19" max="19" width="11" customWidth="1"/>
    <col min="20" max="20" width="5.33203125" customWidth="1"/>
    <col min="21" max="21" width="9" customWidth="1"/>
    <col min="22" max="22" width="13.83203125" customWidth="1"/>
    <col min="23" max="23" width="13.1640625" customWidth="1"/>
    <col min="24" max="24" width="14.33203125" customWidth="1"/>
    <col min="25" max="25" width="12.83203125" customWidth="1"/>
    <col min="26" max="26" width="8.83203125" style="3"/>
    <col min="27" max="27" width="9" bestFit="1" customWidth="1"/>
    <col min="28" max="28" width="15.6640625" style="3" customWidth="1"/>
    <col min="29" max="30" width="12.83203125" customWidth="1"/>
    <col min="31" max="32" width="12.83203125" bestFit="1" customWidth="1"/>
    <col min="33" max="33" width="13.83203125" bestFit="1" customWidth="1"/>
    <col min="34" max="34" width="5.6640625" style="4" customWidth="1"/>
    <col min="35" max="35" width="13.83203125" bestFit="1" customWidth="1"/>
    <col min="36" max="37" width="12.83203125" bestFit="1" customWidth="1"/>
    <col min="38" max="38" width="13.83203125" bestFit="1" customWidth="1"/>
    <col min="39" max="39" width="12.83203125" bestFit="1" customWidth="1"/>
    <col min="40" max="40" width="13.83203125" bestFit="1" customWidth="1"/>
    <col min="41" max="42" width="12.83203125" bestFit="1" customWidth="1"/>
    <col min="43" max="43" width="4.5" style="4" customWidth="1"/>
    <col min="44" max="44" width="12.83203125" bestFit="1" customWidth="1"/>
    <col min="45" max="45" width="13.83203125" bestFit="1" customWidth="1"/>
    <col min="46" max="48" width="12.83203125" bestFit="1" customWidth="1"/>
    <col min="49" max="50" width="13.83203125" bestFit="1" customWidth="1"/>
  </cols>
  <sheetData>
    <row r="1" spans="1:51" ht="16" thickBot="1" x14ac:dyDescent="0.25">
      <c r="A1" s="1" t="s">
        <v>0</v>
      </c>
    </row>
    <row r="2" spans="1:51" s="23" customFormat="1" ht="105" customHeight="1" thickBo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 t="s">
        <v>8</v>
      </c>
      <c r="I2" s="6" t="s">
        <v>9</v>
      </c>
      <c r="J2" s="7" t="s">
        <v>10</v>
      </c>
      <c r="K2" s="8" t="s">
        <v>11</v>
      </c>
      <c r="L2" s="9" t="s">
        <v>12</v>
      </c>
      <c r="M2" s="10" t="s">
        <v>13</v>
      </c>
      <c r="N2" s="9" t="s">
        <v>14</v>
      </c>
      <c r="O2" s="10" t="s">
        <v>15</v>
      </c>
      <c r="P2" s="6" t="s">
        <v>16</v>
      </c>
      <c r="Q2" s="10" t="s">
        <v>17</v>
      </c>
      <c r="R2" s="9" t="s">
        <v>18</v>
      </c>
      <c r="S2" s="7" t="s">
        <v>19</v>
      </c>
      <c r="T2" s="10" t="s">
        <v>20</v>
      </c>
      <c r="U2" s="6" t="s">
        <v>21</v>
      </c>
      <c r="V2" s="7" t="s">
        <v>22</v>
      </c>
      <c r="W2" s="7" t="s">
        <v>23</v>
      </c>
      <c r="X2" s="8" t="s">
        <v>24</v>
      </c>
      <c r="Y2" s="11" t="s">
        <v>25</v>
      </c>
      <c r="Z2" s="12" t="s">
        <v>26</v>
      </c>
      <c r="AA2" s="13" t="s">
        <v>27</v>
      </c>
      <c r="AB2" s="14" t="s">
        <v>28</v>
      </c>
      <c r="AC2" s="15" t="s">
        <v>29</v>
      </c>
      <c r="AD2" s="16" t="s">
        <v>30</v>
      </c>
      <c r="AE2" s="16" t="s">
        <v>31</v>
      </c>
      <c r="AF2" s="16" t="s">
        <v>32</v>
      </c>
      <c r="AG2" s="16" t="s">
        <v>33</v>
      </c>
      <c r="AH2" s="17" t="s">
        <v>34</v>
      </c>
      <c r="AI2" s="18" t="s">
        <v>35</v>
      </c>
      <c r="AJ2" s="18" t="s">
        <v>36</v>
      </c>
      <c r="AK2" s="18" t="s">
        <v>37</v>
      </c>
      <c r="AL2" s="18" t="s">
        <v>38</v>
      </c>
      <c r="AM2" s="18" t="s">
        <v>39</v>
      </c>
      <c r="AN2" s="18" t="s">
        <v>40</v>
      </c>
      <c r="AO2" s="18" t="s">
        <v>41</v>
      </c>
      <c r="AP2" s="14" t="s">
        <v>42</v>
      </c>
      <c r="AQ2" s="19"/>
      <c r="AR2" s="20" t="s">
        <v>43</v>
      </c>
      <c r="AS2" s="21" t="s">
        <v>44</v>
      </c>
      <c r="AT2" s="21" t="s">
        <v>45</v>
      </c>
      <c r="AU2" s="22" t="s">
        <v>46</v>
      </c>
    </row>
    <row r="3" spans="1:51" x14ac:dyDescent="0.2">
      <c r="A3" s="24">
        <v>10007787</v>
      </c>
      <c r="B3" s="25" t="s">
        <v>47</v>
      </c>
      <c r="C3" s="26" t="s">
        <v>48</v>
      </c>
      <c r="D3" s="27" t="e">
        <v>#N/A</v>
      </c>
      <c r="E3" s="25" t="s">
        <v>49</v>
      </c>
      <c r="F3" s="28" t="s">
        <v>50</v>
      </c>
      <c r="G3" s="29">
        <v>-0.99182000000000003</v>
      </c>
      <c r="H3" s="30">
        <v>51.996017999999999</v>
      </c>
      <c r="I3" s="31">
        <v>1145</v>
      </c>
      <c r="J3" s="31">
        <v>65</v>
      </c>
      <c r="K3" s="32">
        <v>1210</v>
      </c>
      <c r="L3" s="33">
        <v>23000</v>
      </c>
      <c r="M3" s="34">
        <v>52.184961655397743</v>
      </c>
      <c r="N3" s="29" t="s">
        <v>51</v>
      </c>
      <c r="O3" s="35" t="s">
        <v>51</v>
      </c>
      <c r="P3" s="36" t="s">
        <v>52</v>
      </c>
      <c r="Q3" s="37">
        <v>12</v>
      </c>
      <c r="R3" s="38" t="s">
        <v>53</v>
      </c>
      <c r="S3" s="39">
        <v>1983</v>
      </c>
      <c r="T3" s="30">
        <f>2017-S3</f>
        <v>34</v>
      </c>
      <c r="U3" s="29">
        <v>318</v>
      </c>
      <c r="V3" s="40" t="e">
        <v>#N/A</v>
      </c>
      <c r="W3" s="38">
        <v>68.400000000000006</v>
      </c>
      <c r="X3" s="37">
        <v>3.3</v>
      </c>
      <c r="Y3" t="e">
        <v>#N/A</v>
      </c>
      <c r="Z3" s="3">
        <v>78</v>
      </c>
      <c r="AA3" s="41" t="e">
        <v>#N/A</v>
      </c>
      <c r="AB3" s="42" t="e">
        <v>#N/A</v>
      </c>
      <c r="AC3" s="43">
        <v>24502</v>
      </c>
      <c r="AD3" s="43">
        <v>7368</v>
      </c>
      <c r="AE3" s="44">
        <v>20.100000000000001</v>
      </c>
      <c r="AF3" s="43">
        <v>432</v>
      </c>
      <c r="AG3" s="45">
        <v>14</v>
      </c>
      <c r="AH3" s="46"/>
      <c r="AI3" s="47">
        <v>0.87750000000000006</v>
      </c>
      <c r="AJ3" s="47">
        <v>0.82666666666666666</v>
      </c>
      <c r="AK3" s="47">
        <v>0.6875</v>
      </c>
      <c r="AL3" s="47">
        <v>0.78333333333333333</v>
      </c>
      <c r="AM3" s="47">
        <v>0.77999999999999992</v>
      </c>
      <c r="AN3" s="47">
        <v>0.88</v>
      </c>
      <c r="AO3" s="47">
        <v>0.78499999999999992</v>
      </c>
      <c r="AP3" s="47">
        <v>0.75</v>
      </c>
      <c r="AQ3" s="48"/>
      <c r="AR3" s="49" t="e">
        <v>#N/A</v>
      </c>
      <c r="AS3" s="50" t="e">
        <v>#N/A</v>
      </c>
      <c r="AT3" s="50" t="e">
        <v>#N/A</v>
      </c>
      <c r="AU3" s="51" t="e">
        <v>#N/A</v>
      </c>
      <c r="AV3" s="43"/>
      <c r="AW3" s="43"/>
      <c r="AX3" s="43"/>
      <c r="AY3" s="25"/>
    </row>
    <row r="4" spans="1:51" x14ac:dyDescent="0.2">
      <c r="A4" s="24">
        <v>10001282</v>
      </c>
      <c r="B4" s="25" t="s">
        <v>54</v>
      </c>
      <c r="C4" s="52" t="s">
        <v>55</v>
      </c>
      <c r="D4" s="27" t="s">
        <v>56</v>
      </c>
      <c r="E4" s="25" t="s">
        <v>57</v>
      </c>
      <c r="F4" s="53" t="s">
        <v>58</v>
      </c>
      <c r="G4" s="29">
        <v>-1.6075120000000001</v>
      </c>
      <c r="H4" s="54">
        <v>54.976768999999997</v>
      </c>
      <c r="I4" s="31">
        <v>18770</v>
      </c>
      <c r="J4" s="31">
        <v>3645</v>
      </c>
      <c r="K4" s="55">
        <v>22415</v>
      </c>
      <c r="L4" s="33">
        <v>24818.540433925049</v>
      </c>
      <c r="M4" s="56">
        <v>56.311068734231171</v>
      </c>
      <c r="N4" s="57">
        <v>0.78</v>
      </c>
      <c r="O4" s="58">
        <v>60.390137146192004</v>
      </c>
      <c r="P4" s="36" t="s">
        <v>59</v>
      </c>
      <c r="Q4" s="59">
        <v>0</v>
      </c>
      <c r="R4" s="38" t="s">
        <v>53</v>
      </c>
      <c r="S4" s="39">
        <v>1992</v>
      </c>
      <c r="T4" s="54">
        <f>2017-S4</f>
        <v>25</v>
      </c>
      <c r="U4" s="29">
        <v>369</v>
      </c>
      <c r="V4" s="60">
        <v>1.0833333333333333</v>
      </c>
      <c r="W4" s="38">
        <v>94.4</v>
      </c>
      <c r="X4" s="59">
        <v>19</v>
      </c>
      <c r="Y4">
        <v>48</v>
      </c>
      <c r="Z4" s="3">
        <v>55</v>
      </c>
      <c r="AA4" s="41">
        <v>0.32223415682062301</v>
      </c>
      <c r="AB4" s="42">
        <v>7.7933450087565678E-2</v>
      </c>
      <c r="AC4" s="43">
        <v>89691</v>
      </c>
      <c r="AD4" s="43">
        <v>568</v>
      </c>
      <c r="AE4" s="44">
        <v>0.2</v>
      </c>
      <c r="AF4" s="43">
        <v>5779</v>
      </c>
      <c r="AG4" s="61">
        <v>28.5</v>
      </c>
      <c r="AH4" s="62"/>
      <c r="AI4" s="47">
        <v>0.8175</v>
      </c>
      <c r="AJ4" s="47">
        <v>0.80333333333333334</v>
      </c>
      <c r="AK4" s="47">
        <v>0.69</v>
      </c>
      <c r="AL4" s="47">
        <v>0.77999999999999992</v>
      </c>
      <c r="AM4" s="47">
        <v>0.76333333333333331</v>
      </c>
      <c r="AN4" s="47">
        <v>0.86</v>
      </c>
      <c r="AO4" s="47">
        <v>0.74500000000000011</v>
      </c>
      <c r="AP4" s="47">
        <v>0.73333333333333339</v>
      </c>
      <c r="AQ4" s="63"/>
      <c r="AR4" s="49">
        <v>0</v>
      </c>
      <c r="AS4" s="50">
        <v>15</v>
      </c>
      <c r="AT4" s="50">
        <v>0</v>
      </c>
      <c r="AU4" s="64" t="e">
        <v>#DIV/0!</v>
      </c>
      <c r="AV4" s="43"/>
      <c r="AW4" s="43"/>
      <c r="AX4" s="43"/>
      <c r="AY4" s="25"/>
    </row>
    <row r="5" spans="1:51" x14ac:dyDescent="0.2">
      <c r="A5" s="24">
        <v>10006427</v>
      </c>
      <c r="B5" s="25" t="s">
        <v>60</v>
      </c>
      <c r="C5" s="52" t="s">
        <v>55</v>
      </c>
      <c r="D5" s="27" t="s">
        <v>61</v>
      </c>
      <c r="E5" s="25" t="s">
        <v>49</v>
      </c>
      <c r="F5" s="53" t="s">
        <v>62</v>
      </c>
      <c r="G5" s="29">
        <v>-0.80549599999999999</v>
      </c>
      <c r="H5" s="54">
        <v>51.215767</v>
      </c>
      <c r="I5" s="31">
        <v>4485</v>
      </c>
      <c r="J5" s="31">
        <v>15</v>
      </c>
      <c r="K5" s="55">
        <v>4500</v>
      </c>
      <c r="L5" s="33">
        <v>21740.397350993378</v>
      </c>
      <c r="M5" s="56">
        <v>49.327034875421745</v>
      </c>
      <c r="N5" s="29" t="s">
        <v>51</v>
      </c>
      <c r="O5" s="58" t="s">
        <v>51</v>
      </c>
      <c r="P5" s="65" t="s">
        <v>59</v>
      </c>
      <c r="Q5" s="59">
        <v>-1</v>
      </c>
      <c r="R5" s="38" t="s">
        <v>53</v>
      </c>
      <c r="S5" s="39">
        <v>2008</v>
      </c>
      <c r="T5" s="54">
        <f>2017-S5</f>
        <v>9</v>
      </c>
      <c r="U5" s="29">
        <v>324</v>
      </c>
      <c r="V5" s="60">
        <v>1.5671641791044775</v>
      </c>
      <c r="W5" s="38">
        <v>97.6</v>
      </c>
      <c r="X5" s="59">
        <v>13.8</v>
      </c>
      <c r="Y5">
        <v>21</v>
      </c>
      <c r="Z5" s="3">
        <v>54</v>
      </c>
      <c r="AA5" s="41" t="e">
        <v>#DIV/0!</v>
      </c>
      <c r="AB5" s="42">
        <v>8.4057971014492749E-2</v>
      </c>
      <c r="AC5" s="43">
        <v>24097</v>
      </c>
      <c r="AD5" s="43">
        <v>710</v>
      </c>
      <c r="AE5" s="44">
        <v>1.2</v>
      </c>
      <c r="AF5" s="43">
        <v>104</v>
      </c>
      <c r="AG5" s="61">
        <v>2.2000000000000002</v>
      </c>
      <c r="AH5" s="62"/>
      <c r="AI5" s="47">
        <v>0.85250000000000004</v>
      </c>
      <c r="AJ5" s="47">
        <v>0.82</v>
      </c>
      <c r="AK5" s="47">
        <v>0.85250000000000004</v>
      </c>
      <c r="AL5" s="47">
        <v>0.79999999999999993</v>
      </c>
      <c r="AM5" s="47">
        <v>0.76333333333333331</v>
      </c>
      <c r="AN5" s="47">
        <v>0.82333333333333336</v>
      </c>
      <c r="AO5" s="47">
        <v>0.54</v>
      </c>
      <c r="AP5" s="47">
        <v>0.58666666666666656</v>
      </c>
      <c r="AQ5" s="63"/>
      <c r="AR5" s="49">
        <v>0</v>
      </c>
      <c r="AS5" s="50">
        <v>4</v>
      </c>
      <c r="AT5" s="50">
        <v>0</v>
      </c>
      <c r="AU5" s="64" t="e">
        <v>#DIV/0!</v>
      </c>
      <c r="AV5" s="43"/>
      <c r="AW5" s="43"/>
      <c r="AX5" s="43"/>
      <c r="AY5" s="25"/>
    </row>
    <row r="6" spans="1:51" x14ac:dyDescent="0.2">
      <c r="A6" s="24">
        <v>10037449</v>
      </c>
      <c r="B6" s="25" t="s">
        <v>63</v>
      </c>
      <c r="C6" s="52" t="s">
        <v>55</v>
      </c>
      <c r="D6" s="27" t="s">
        <v>64</v>
      </c>
      <c r="E6" s="25" t="s">
        <v>65</v>
      </c>
      <c r="F6" s="53" t="s">
        <v>66</v>
      </c>
      <c r="G6" s="29">
        <v>-4.1102860000000003</v>
      </c>
      <c r="H6" s="54">
        <v>50.421022999999998</v>
      </c>
      <c r="I6" s="31">
        <v>1855</v>
      </c>
      <c r="J6" s="31">
        <v>145</v>
      </c>
      <c r="K6" s="55">
        <v>2000</v>
      </c>
      <c r="L6" s="33">
        <v>21849.42528735632</v>
      </c>
      <c r="M6" s="56">
        <v>49.574409600572494</v>
      </c>
      <c r="N6" s="29" t="s">
        <v>51</v>
      </c>
      <c r="O6" s="58" t="s">
        <v>51</v>
      </c>
      <c r="P6" s="65" t="s">
        <v>59</v>
      </c>
      <c r="Q6" s="59">
        <v>0</v>
      </c>
      <c r="R6" s="38" t="s">
        <v>53</v>
      </c>
      <c r="S6" s="39">
        <v>2013</v>
      </c>
      <c r="T6" s="54">
        <f>2017-S6</f>
        <v>4</v>
      </c>
      <c r="U6" s="29">
        <v>336</v>
      </c>
      <c r="V6" s="60">
        <v>0.51428571428571435</v>
      </c>
      <c r="W6" s="38">
        <v>97.3</v>
      </c>
      <c r="X6" s="59">
        <v>18.399999999999999</v>
      </c>
      <c r="Y6" t="e">
        <v>#N/A</v>
      </c>
      <c r="Z6" s="3">
        <v>126</v>
      </c>
      <c r="AA6" s="41" t="e">
        <v>#DIV/0!</v>
      </c>
      <c r="AB6" s="42">
        <v>-6.8750000000000006E-2</v>
      </c>
      <c r="AC6" s="43">
        <v>19033</v>
      </c>
      <c r="AD6" s="43">
        <v>567</v>
      </c>
      <c r="AE6" s="44">
        <v>2.2000000000000002</v>
      </c>
      <c r="AF6" s="43">
        <v>116</v>
      </c>
      <c r="AG6" s="61">
        <v>47.5</v>
      </c>
      <c r="AH6" s="62"/>
      <c r="AI6" s="47" t="e">
        <v>#N/A</v>
      </c>
      <c r="AJ6" s="47" t="e">
        <v>#N/A</v>
      </c>
      <c r="AK6" s="47" t="e">
        <v>#N/A</v>
      </c>
      <c r="AL6" s="47" t="e">
        <v>#N/A</v>
      </c>
      <c r="AM6" s="47" t="e">
        <v>#N/A</v>
      </c>
      <c r="AN6" s="47" t="e">
        <v>#N/A</v>
      </c>
      <c r="AO6" s="47" t="e">
        <v>#N/A</v>
      </c>
      <c r="AP6" s="47" t="e">
        <v>#N/A</v>
      </c>
      <c r="AQ6" s="63"/>
      <c r="AR6" s="49">
        <v>0</v>
      </c>
      <c r="AS6" s="50">
        <v>1</v>
      </c>
      <c r="AT6" s="50">
        <v>0</v>
      </c>
      <c r="AU6" s="64" t="e">
        <v>#DIV/0!</v>
      </c>
      <c r="AV6" s="43"/>
      <c r="AW6" s="43"/>
      <c r="AX6" s="43"/>
      <c r="AY6" s="25"/>
    </row>
    <row r="7" spans="1:51" x14ac:dyDescent="0.2">
      <c r="A7" s="24">
        <v>10007764</v>
      </c>
      <c r="B7" s="25" t="s">
        <v>67</v>
      </c>
      <c r="C7" s="52" t="s">
        <v>68</v>
      </c>
      <c r="D7" s="27" t="s">
        <v>69</v>
      </c>
      <c r="E7" s="25" t="s">
        <v>70</v>
      </c>
      <c r="F7" s="53" t="s">
        <v>71</v>
      </c>
      <c r="G7" s="29">
        <v>-3.320697</v>
      </c>
      <c r="H7" s="54">
        <v>55.909398000000003</v>
      </c>
      <c r="I7" s="31">
        <v>6800</v>
      </c>
      <c r="J7" s="31">
        <v>335</v>
      </c>
      <c r="K7" s="55">
        <v>7135</v>
      </c>
      <c r="L7" s="33">
        <v>27146.296296296296</v>
      </c>
      <c r="M7" s="56">
        <v>61.592540491664693</v>
      </c>
      <c r="N7" s="57">
        <v>1.73</v>
      </c>
      <c r="O7" s="58">
        <v>81.95811102281759</v>
      </c>
      <c r="P7" s="66" t="s">
        <v>59</v>
      </c>
      <c r="Q7" s="59">
        <v>2</v>
      </c>
      <c r="R7" s="38" t="s">
        <v>53</v>
      </c>
      <c r="S7" s="39">
        <v>1966</v>
      </c>
      <c r="T7" s="54">
        <f>2017-S7</f>
        <v>51</v>
      </c>
      <c r="U7" s="29">
        <v>407</v>
      </c>
      <c r="V7" s="60" t="s">
        <v>72</v>
      </c>
      <c r="W7" s="38">
        <v>90.3</v>
      </c>
      <c r="X7" s="54" t="s">
        <v>70</v>
      </c>
      <c r="Y7">
        <v>26</v>
      </c>
      <c r="Z7" s="3">
        <v>29</v>
      </c>
      <c r="AA7" s="41">
        <v>0.10723860589812333</v>
      </c>
      <c r="AB7" s="42">
        <v>0.13774104683195593</v>
      </c>
      <c r="AC7" s="43">
        <v>54510</v>
      </c>
      <c r="AD7" s="43">
        <v>3133</v>
      </c>
      <c r="AE7" s="44">
        <v>1.4</v>
      </c>
      <c r="AF7" s="43">
        <v>33209</v>
      </c>
      <c r="AG7" s="61">
        <v>20.399999999999999</v>
      </c>
      <c r="AH7" s="62"/>
      <c r="AI7" s="47">
        <v>0.92500000000000004</v>
      </c>
      <c r="AJ7" s="47">
        <v>0.88666666666666671</v>
      </c>
      <c r="AK7" s="47">
        <v>0.81499999999999995</v>
      </c>
      <c r="AL7" s="47">
        <v>0.86</v>
      </c>
      <c r="AM7" s="47">
        <v>0.87666666666666659</v>
      </c>
      <c r="AN7" s="47">
        <v>0.87</v>
      </c>
      <c r="AO7" s="47">
        <v>0.85</v>
      </c>
      <c r="AP7" s="47">
        <v>0.79666666666666675</v>
      </c>
      <c r="AQ7" s="63"/>
      <c r="AR7" s="49">
        <v>0</v>
      </c>
      <c r="AS7" s="50">
        <v>0</v>
      </c>
      <c r="AT7" s="50">
        <v>0</v>
      </c>
      <c r="AU7" s="64" t="e">
        <v>#DIV/0!</v>
      </c>
      <c r="AV7" s="43"/>
      <c r="AW7" s="43"/>
      <c r="AX7" s="43"/>
      <c r="AY7" s="25"/>
    </row>
    <row r="8" spans="1:51" x14ac:dyDescent="0.2">
      <c r="A8" s="24">
        <v>10007780</v>
      </c>
      <c r="B8" s="25" t="s">
        <v>73</v>
      </c>
      <c r="C8" s="52" t="s">
        <v>68</v>
      </c>
      <c r="D8" s="27" t="s">
        <v>74</v>
      </c>
      <c r="E8" s="25" t="s">
        <v>75</v>
      </c>
      <c r="F8" s="53" t="s">
        <v>76</v>
      </c>
      <c r="G8" s="29">
        <v>-0.12923299999999999</v>
      </c>
      <c r="H8" s="54">
        <v>51.522351999999998</v>
      </c>
      <c r="I8" s="31">
        <v>3165</v>
      </c>
      <c r="J8" s="31">
        <v>55</v>
      </c>
      <c r="K8" s="55">
        <v>3220</v>
      </c>
      <c r="L8" s="33">
        <v>26920</v>
      </c>
      <c r="M8" s="56">
        <v>61.079094250578571</v>
      </c>
      <c r="N8" s="57">
        <v>2.13</v>
      </c>
      <c r="O8" s="58">
        <v>65.640264730999149</v>
      </c>
      <c r="P8" s="66" t="s">
        <v>77</v>
      </c>
      <c r="Q8" s="59">
        <v>-6</v>
      </c>
      <c r="R8" s="38" t="s">
        <v>53</v>
      </c>
      <c r="S8" s="39">
        <v>1916</v>
      </c>
      <c r="T8" s="54">
        <f>2017-S8</f>
        <v>101</v>
      </c>
      <c r="U8" s="29">
        <v>401</v>
      </c>
      <c r="V8" s="60">
        <v>8.3333333333333339</v>
      </c>
      <c r="W8" s="38">
        <v>80.599999999999994</v>
      </c>
      <c r="X8" s="59">
        <v>3.9</v>
      </c>
      <c r="Y8">
        <v>25</v>
      </c>
      <c r="Z8" s="3">
        <v>38</v>
      </c>
      <c r="AA8" s="41">
        <v>0.45061728395061729</v>
      </c>
      <c r="AB8" s="42">
        <v>0.19289340101522842</v>
      </c>
      <c r="AC8" s="43">
        <v>98271</v>
      </c>
      <c r="AD8" s="43">
        <v>2657</v>
      </c>
      <c r="AE8" s="44">
        <v>3.1</v>
      </c>
      <c r="AF8" s="43">
        <v>5764</v>
      </c>
      <c r="AG8" s="61">
        <v>15.5</v>
      </c>
      <c r="AH8" s="62"/>
      <c r="AI8" s="47" t="e">
        <v>#N/A</v>
      </c>
      <c r="AJ8" s="47" t="e">
        <v>#N/A</v>
      </c>
      <c r="AK8" s="47" t="e">
        <v>#N/A</v>
      </c>
      <c r="AL8" s="47" t="e">
        <v>#N/A</v>
      </c>
      <c r="AM8" s="47" t="e">
        <v>#N/A</v>
      </c>
      <c r="AN8" s="47" t="e">
        <v>#N/A</v>
      </c>
      <c r="AO8" s="47" t="e">
        <v>#N/A</v>
      </c>
      <c r="AP8" s="47" t="e">
        <v>#N/A</v>
      </c>
      <c r="AQ8" s="63"/>
      <c r="AR8" s="49">
        <v>0</v>
      </c>
      <c r="AS8" s="50">
        <v>0</v>
      </c>
      <c r="AT8" s="50">
        <v>0</v>
      </c>
      <c r="AU8" s="64" t="e">
        <v>#DIV/0!</v>
      </c>
      <c r="AV8" s="43"/>
      <c r="AW8" s="43"/>
      <c r="AX8" s="43"/>
      <c r="AY8" s="25"/>
    </row>
    <row r="9" spans="1:51" x14ac:dyDescent="0.2">
      <c r="A9" s="24">
        <v>10007852</v>
      </c>
      <c r="B9" s="25" t="s">
        <v>78</v>
      </c>
      <c r="C9" s="52" t="s">
        <v>68</v>
      </c>
      <c r="D9" s="27" t="s">
        <v>79</v>
      </c>
      <c r="E9" s="25" t="s">
        <v>70</v>
      </c>
      <c r="F9" s="53" t="s">
        <v>80</v>
      </c>
      <c r="G9" s="29">
        <v>-2.9784799999999998</v>
      </c>
      <c r="H9" s="54">
        <v>56.4572</v>
      </c>
      <c r="I9" s="31">
        <v>8815</v>
      </c>
      <c r="J9" s="31">
        <v>1305</v>
      </c>
      <c r="K9" s="55">
        <v>10120</v>
      </c>
      <c r="L9" s="33">
        <v>26805.633802816901</v>
      </c>
      <c r="M9" s="56">
        <v>60.819607484723193</v>
      </c>
      <c r="N9" s="57">
        <v>2.06</v>
      </c>
      <c r="O9" s="58">
        <v>75.507896399241957</v>
      </c>
      <c r="P9" s="36" t="s">
        <v>52</v>
      </c>
      <c r="Q9" s="59">
        <v>6</v>
      </c>
      <c r="R9" s="38" t="s">
        <v>81</v>
      </c>
      <c r="S9" s="39">
        <v>1967</v>
      </c>
      <c r="T9" s="54">
        <f>2017-S9</f>
        <v>50</v>
      </c>
      <c r="U9" s="29">
        <v>403</v>
      </c>
      <c r="V9" s="60" t="s">
        <v>72</v>
      </c>
      <c r="W9" s="38">
        <v>91.5</v>
      </c>
      <c r="X9" s="54" t="s">
        <v>70</v>
      </c>
      <c r="Y9">
        <v>24</v>
      </c>
      <c r="Z9" s="3">
        <v>31</v>
      </c>
      <c r="AA9" s="41">
        <v>0.44743276283618583</v>
      </c>
      <c r="AB9" s="42">
        <v>0.38317757009345793</v>
      </c>
      <c r="AC9" s="43">
        <v>193237</v>
      </c>
      <c r="AD9" s="43">
        <v>-5652</v>
      </c>
      <c r="AE9" s="44">
        <v>-2.4</v>
      </c>
      <c r="AF9" s="43">
        <v>72865</v>
      </c>
      <c r="AG9" s="61">
        <v>0.2</v>
      </c>
      <c r="AH9" s="62"/>
      <c r="AI9" s="47">
        <v>0.83</v>
      </c>
      <c r="AJ9" s="47">
        <v>0.84</v>
      </c>
      <c r="AK9" s="47">
        <v>0.74</v>
      </c>
      <c r="AL9" s="47">
        <v>0.80999999999999994</v>
      </c>
      <c r="AM9" s="47">
        <v>0.77999999999999992</v>
      </c>
      <c r="AN9" s="47">
        <v>0.87666666666666659</v>
      </c>
      <c r="AO9" s="47">
        <v>0.8</v>
      </c>
      <c r="AP9" s="47">
        <v>0.71666666666666667</v>
      </c>
      <c r="AQ9" s="63"/>
      <c r="AR9" s="49">
        <v>0</v>
      </c>
      <c r="AS9" s="50">
        <v>0</v>
      </c>
      <c r="AT9" s="50">
        <v>0</v>
      </c>
      <c r="AU9" s="64" t="e">
        <v>#DIV/0!</v>
      </c>
      <c r="AV9" s="43"/>
      <c r="AW9" s="43"/>
      <c r="AX9" s="43"/>
      <c r="AY9" s="25"/>
    </row>
    <row r="10" spans="1:51" x14ac:dyDescent="0.2">
      <c r="A10" s="24">
        <v>10007849</v>
      </c>
      <c r="B10" s="25" t="s">
        <v>82</v>
      </c>
      <c r="C10" s="52" t="s">
        <v>83</v>
      </c>
      <c r="D10" s="27" t="s">
        <v>74</v>
      </c>
      <c r="E10" s="25" t="s">
        <v>70</v>
      </c>
      <c r="F10" s="53" t="s">
        <v>84</v>
      </c>
      <c r="G10" s="29">
        <v>-2.9743810000000002</v>
      </c>
      <c r="H10" s="54">
        <v>56.463143000000002</v>
      </c>
      <c r="I10" s="31">
        <v>3475</v>
      </c>
      <c r="J10" s="31">
        <v>210</v>
      </c>
      <c r="K10" s="55">
        <v>3685</v>
      </c>
      <c r="L10" s="33">
        <v>23067.105263157893</v>
      </c>
      <c r="M10" s="56">
        <v>52.337217550387734</v>
      </c>
      <c r="N10" s="57">
        <v>0.78</v>
      </c>
      <c r="O10" s="58">
        <v>32.422152088969035</v>
      </c>
      <c r="P10" s="66" t="s">
        <v>59</v>
      </c>
      <c r="Q10" s="59">
        <v>0</v>
      </c>
      <c r="R10" s="38" t="s">
        <v>53</v>
      </c>
      <c r="S10" s="39">
        <v>1994</v>
      </c>
      <c r="T10" s="54">
        <f>2017-S10</f>
        <v>23</v>
      </c>
      <c r="U10" s="29">
        <v>379</v>
      </c>
      <c r="V10" s="60" t="s">
        <v>72</v>
      </c>
      <c r="W10" s="38">
        <v>97.6</v>
      </c>
      <c r="X10" s="54" t="s">
        <v>70</v>
      </c>
      <c r="Y10">
        <v>66</v>
      </c>
      <c r="Z10" s="3">
        <v>88</v>
      </c>
      <c r="AA10" s="41">
        <v>9.8039215686274508E-3</v>
      </c>
      <c r="AB10" s="42">
        <v>-0.16935483870967741</v>
      </c>
      <c r="AC10" s="43">
        <v>20303</v>
      </c>
      <c r="AD10" s="43">
        <v>1270</v>
      </c>
      <c r="AE10" s="44">
        <v>3.7</v>
      </c>
      <c r="AF10" s="43">
        <v>909</v>
      </c>
      <c r="AG10" s="61">
        <v>0</v>
      </c>
      <c r="AH10" s="62"/>
      <c r="AI10" s="47">
        <v>0.83</v>
      </c>
      <c r="AJ10" s="47">
        <v>0.82</v>
      </c>
      <c r="AK10" s="47">
        <v>0.71750000000000003</v>
      </c>
      <c r="AL10" s="47">
        <v>0.78666666666666663</v>
      </c>
      <c r="AM10" s="47">
        <v>0.69333333333333336</v>
      </c>
      <c r="AN10" s="47">
        <v>0.78333333333333333</v>
      </c>
      <c r="AO10" s="47">
        <v>0.70500000000000007</v>
      </c>
      <c r="AP10" s="47">
        <v>0.70333333333333348</v>
      </c>
      <c r="AQ10" s="63"/>
      <c r="AR10" s="49">
        <v>0</v>
      </c>
      <c r="AS10" s="50">
        <v>0</v>
      </c>
      <c r="AT10" s="50">
        <v>0</v>
      </c>
      <c r="AU10" s="64" t="e">
        <v>#DIV/0!</v>
      </c>
      <c r="AV10" s="43"/>
      <c r="AW10" s="43"/>
      <c r="AX10" s="43"/>
      <c r="AY10" s="25"/>
    </row>
    <row r="11" spans="1:51" x14ac:dyDescent="0.2">
      <c r="A11" s="24">
        <v>10007152</v>
      </c>
      <c r="B11" s="25" t="s">
        <v>85</v>
      </c>
      <c r="C11" s="52" t="s">
        <v>83</v>
      </c>
      <c r="D11" s="27" t="s">
        <v>64</v>
      </c>
      <c r="E11" s="25" t="s">
        <v>86</v>
      </c>
      <c r="F11" s="53" t="s">
        <v>87</v>
      </c>
      <c r="G11" s="29">
        <v>-0.41138200000000003</v>
      </c>
      <c r="H11" s="54">
        <v>51.877870000000001</v>
      </c>
      <c r="I11" s="31">
        <v>8585</v>
      </c>
      <c r="J11" s="31">
        <v>2360</v>
      </c>
      <c r="K11" s="55">
        <v>10945</v>
      </c>
      <c r="L11" s="33">
        <v>21991.256830601094</v>
      </c>
      <c r="M11" s="56">
        <v>49.89621280256182</v>
      </c>
      <c r="N11" s="57">
        <v>0.68</v>
      </c>
      <c r="O11" s="58">
        <v>49.32460732984292</v>
      </c>
      <c r="P11" s="36" t="s">
        <v>59</v>
      </c>
      <c r="Q11" s="59">
        <v>-3</v>
      </c>
      <c r="R11" s="38" t="s">
        <v>53</v>
      </c>
      <c r="S11" s="39">
        <v>1992</v>
      </c>
      <c r="T11" s="54">
        <f>2017-S11</f>
        <v>25</v>
      </c>
      <c r="U11" s="29">
        <v>244</v>
      </c>
      <c r="V11" s="60">
        <v>1.0704225352112675</v>
      </c>
      <c r="W11" s="38">
        <v>99</v>
      </c>
      <c r="X11" s="59">
        <v>9.5</v>
      </c>
      <c r="Y11">
        <v>98</v>
      </c>
      <c r="Z11" s="3">
        <v>109</v>
      </c>
      <c r="AA11" s="41" t="e">
        <v>#DIV/0!</v>
      </c>
      <c r="AB11" s="42">
        <v>-9.8425196850393706E-2</v>
      </c>
      <c r="AC11" s="43">
        <v>79759</v>
      </c>
      <c r="AD11" s="43">
        <v>652</v>
      </c>
      <c r="AE11" s="44">
        <v>0.6</v>
      </c>
      <c r="AF11" s="43">
        <v>3059</v>
      </c>
      <c r="AG11" s="61">
        <v>33</v>
      </c>
      <c r="AH11" s="62"/>
      <c r="AI11" s="47">
        <v>0.89749999999999996</v>
      </c>
      <c r="AJ11" s="47">
        <v>0.92333333333333334</v>
      </c>
      <c r="AK11" s="47">
        <v>0.77250000000000008</v>
      </c>
      <c r="AL11" s="47">
        <v>0.92333333333333334</v>
      </c>
      <c r="AM11" s="47">
        <v>0.87333333333333341</v>
      </c>
      <c r="AN11" s="47">
        <v>0.93333333333333324</v>
      </c>
      <c r="AO11" s="47">
        <v>0.93500000000000005</v>
      </c>
      <c r="AP11" s="47">
        <v>0.81</v>
      </c>
      <c r="AQ11" s="63"/>
      <c r="AR11" s="49">
        <v>0</v>
      </c>
      <c r="AS11" s="50">
        <v>0</v>
      </c>
      <c r="AT11" s="50">
        <v>0</v>
      </c>
      <c r="AU11" s="64" t="e">
        <v>#DIV/0!</v>
      </c>
      <c r="AV11" s="43"/>
      <c r="AW11" s="43"/>
      <c r="AX11" s="43"/>
      <c r="AY11" s="25"/>
    </row>
    <row r="12" spans="1:51" x14ac:dyDescent="0.2">
      <c r="A12" s="24">
        <v>10007144</v>
      </c>
      <c r="B12" s="25" t="s">
        <v>88</v>
      </c>
      <c r="C12" s="52" t="s">
        <v>83</v>
      </c>
      <c r="D12" s="27" t="s">
        <v>56</v>
      </c>
      <c r="E12" s="25" t="s">
        <v>75</v>
      </c>
      <c r="F12" s="53" t="s">
        <v>89</v>
      </c>
      <c r="G12" s="29">
        <v>6.4796999999999993E-2</v>
      </c>
      <c r="H12" s="54">
        <v>51.507396</v>
      </c>
      <c r="I12" s="31">
        <v>9105</v>
      </c>
      <c r="J12" s="31">
        <v>1195</v>
      </c>
      <c r="K12" s="55">
        <v>10300</v>
      </c>
      <c r="L12" s="33">
        <v>21194.570135746606</v>
      </c>
      <c r="M12" s="56">
        <v>48.088601297242377</v>
      </c>
      <c r="N12" s="57">
        <v>0.62</v>
      </c>
      <c r="O12" s="58">
        <v>61.329598145285949</v>
      </c>
      <c r="P12" s="36" t="s">
        <v>77</v>
      </c>
      <c r="Q12" s="59">
        <v>-6</v>
      </c>
      <c r="R12" s="38" t="s">
        <v>53</v>
      </c>
      <c r="S12" s="39">
        <v>1992</v>
      </c>
      <c r="T12" s="54">
        <f>2017-S12</f>
        <v>25</v>
      </c>
      <c r="U12" s="29">
        <v>291</v>
      </c>
      <c r="V12" s="60">
        <v>1.4218749999999998</v>
      </c>
      <c r="W12" s="38">
        <v>97.3</v>
      </c>
      <c r="X12" s="59">
        <v>8.4</v>
      </c>
      <c r="Y12">
        <v>107</v>
      </c>
      <c r="Z12" s="3">
        <v>114</v>
      </c>
      <c r="AA12" s="41">
        <v>8.130081300813009E-3</v>
      </c>
      <c r="AB12" s="42">
        <v>-0.15165336374002281</v>
      </c>
      <c r="AC12" s="43">
        <v>86347</v>
      </c>
      <c r="AD12" s="43">
        <v>-6269</v>
      </c>
      <c r="AE12" s="44">
        <v>-4.5</v>
      </c>
      <c r="AF12" s="43">
        <v>2080</v>
      </c>
      <c r="AG12" s="61">
        <v>19</v>
      </c>
      <c r="AH12" s="62"/>
      <c r="AI12" s="47">
        <v>0.81250000000000011</v>
      </c>
      <c r="AJ12" s="47">
        <v>0.82</v>
      </c>
      <c r="AK12" s="47">
        <v>0.7</v>
      </c>
      <c r="AL12" s="47">
        <v>0.80333333333333334</v>
      </c>
      <c r="AM12" s="47">
        <v>0.75666666666666671</v>
      </c>
      <c r="AN12" s="47">
        <v>0.76333333333333331</v>
      </c>
      <c r="AO12" s="47">
        <v>0.8899999999999999</v>
      </c>
      <c r="AP12" s="47">
        <v>0.71333333333333337</v>
      </c>
      <c r="AQ12" s="63"/>
      <c r="AR12" s="49">
        <v>0</v>
      </c>
      <c r="AS12" s="50">
        <v>0</v>
      </c>
      <c r="AT12" s="50">
        <v>0</v>
      </c>
      <c r="AU12" s="64" t="e">
        <v>#DIV/0!</v>
      </c>
      <c r="AV12" s="43"/>
      <c r="AW12" s="43"/>
      <c r="AX12" s="43"/>
      <c r="AY12" s="25"/>
    </row>
    <row r="13" spans="1:51" x14ac:dyDescent="0.2">
      <c r="A13" s="24">
        <v>10006841</v>
      </c>
      <c r="B13" s="25" t="s">
        <v>90</v>
      </c>
      <c r="C13" s="52" t="s">
        <v>83</v>
      </c>
      <c r="D13" s="27" t="s">
        <v>64</v>
      </c>
      <c r="E13" s="25" t="s">
        <v>91</v>
      </c>
      <c r="F13" s="53" t="s">
        <v>92</v>
      </c>
      <c r="G13" s="29">
        <v>-2.4362360000000001</v>
      </c>
      <c r="H13" s="54">
        <v>53.573526999999999</v>
      </c>
      <c r="I13" s="31">
        <v>3975</v>
      </c>
      <c r="J13" s="31">
        <v>1210</v>
      </c>
      <c r="K13" s="55">
        <v>5185</v>
      </c>
      <c r="L13" s="33">
        <v>20541.052631578947</v>
      </c>
      <c r="M13" s="56">
        <v>46.605827997411055</v>
      </c>
      <c r="N13" s="57">
        <v>0.41</v>
      </c>
      <c r="O13" s="58">
        <v>31.761710794297358</v>
      </c>
      <c r="P13" s="36" t="s">
        <v>59</v>
      </c>
      <c r="Q13" s="59">
        <v>-2</v>
      </c>
      <c r="R13" s="38" t="s">
        <v>53</v>
      </c>
      <c r="S13" s="39">
        <v>2004</v>
      </c>
      <c r="T13" s="54">
        <f>2017-S13</f>
        <v>13</v>
      </c>
      <c r="U13" s="29">
        <v>283</v>
      </c>
      <c r="V13" s="60">
        <v>0.38571428571428573</v>
      </c>
      <c r="W13" s="38">
        <v>99.3</v>
      </c>
      <c r="X13" s="59">
        <v>21.2</v>
      </c>
      <c r="Y13">
        <v>86</v>
      </c>
      <c r="Z13" s="3">
        <v>125</v>
      </c>
      <c r="AA13" s="41">
        <v>1.2205882352941178</v>
      </c>
      <c r="AB13" s="42">
        <v>0.1984126984126984</v>
      </c>
      <c r="AC13" s="43">
        <v>44445</v>
      </c>
      <c r="AD13" s="43">
        <v>880</v>
      </c>
      <c r="AE13" s="44">
        <v>1.9</v>
      </c>
      <c r="AF13" s="43">
        <v>604</v>
      </c>
      <c r="AG13" s="61">
        <v>4.7</v>
      </c>
      <c r="AH13" s="62"/>
      <c r="AI13" s="47">
        <v>0.79499999999999993</v>
      </c>
      <c r="AJ13" s="47">
        <v>0.77999999999999992</v>
      </c>
      <c r="AK13" s="47">
        <v>0.65</v>
      </c>
      <c r="AL13" s="47">
        <v>0.77</v>
      </c>
      <c r="AM13" s="47">
        <v>0.64999999999999991</v>
      </c>
      <c r="AN13" s="47">
        <v>0.79</v>
      </c>
      <c r="AO13" s="47">
        <v>0.75</v>
      </c>
      <c r="AP13" s="47">
        <v>0.66666666666666663</v>
      </c>
      <c r="AQ13" s="63"/>
      <c r="AR13" s="49">
        <v>0</v>
      </c>
      <c r="AS13" s="50">
        <v>0</v>
      </c>
      <c r="AT13" s="50">
        <v>0</v>
      </c>
      <c r="AU13" s="64" t="e">
        <v>#DIV/0!</v>
      </c>
      <c r="AV13" s="43"/>
      <c r="AW13" s="43"/>
      <c r="AX13" s="43"/>
      <c r="AY13" s="25"/>
    </row>
    <row r="14" spans="1:51" x14ac:dyDescent="0.2">
      <c r="A14" s="24">
        <v>10003945</v>
      </c>
      <c r="B14" s="25" t="s">
        <v>93</v>
      </c>
      <c r="C14" s="52" t="s">
        <v>94</v>
      </c>
      <c r="D14" s="27" t="e">
        <v>#N/A</v>
      </c>
      <c r="E14" s="25" t="s">
        <v>91</v>
      </c>
      <c r="F14" s="53" t="s">
        <v>95</v>
      </c>
      <c r="G14" s="29">
        <v>-2.9722710000000001</v>
      </c>
      <c r="H14" s="54">
        <v>53.399673999999997</v>
      </c>
      <c r="I14" s="31">
        <v>720</v>
      </c>
      <c r="J14" s="31">
        <v>0</v>
      </c>
      <c r="K14" s="55">
        <v>720</v>
      </c>
      <c r="L14" s="33">
        <v>17043.75</v>
      </c>
      <c r="M14" s="56">
        <v>38.670758270181963</v>
      </c>
      <c r="N14" s="29" t="s">
        <v>51</v>
      </c>
      <c r="O14" s="58" t="s">
        <v>51</v>
      </c>
      <c r="P14" s="65" t="s">
        <v>52</v>
      </c>
      <c r="Q14" s="59">
        <v>6</v>
      </c>
      <c r="R14" s="38" t="s">
        <v>53</v>
      </c>
      <c r="S14" s="39">
        <v>1996</v>
      </c>
      <c r="T14" s="54">
        <f>2017-S14</f>
        <v>21</v>
      </c>
      <c r="U14" s="29" t="s">
        <v>51</v>
      </c>
      <c r="V14" s="40" t="e">
        <v>#N/A</v>
      </c>
      <c r="W14" s="38">
        <v>94.9</v>
      </c>
      <c r="X14" s="59">
        <v>7.7</v>
      </c>
      <c r="Y14" t="e">
        <v>#N/A</v>
      </c>
      <c r="Z14" s="3" t="e">
        <v>#N/A</v>
      </c>
      <c r="AA14" s="41" t="e">
        <v>#N/A</v>
      </c>
      <c r="AB14" s="42" t="e">
        <v>#N/A</v>
      </c>
      <c r="AC14" s="43" t="e">
        <v>#N/A</v>
      </c>
      <c r="AD14" s="43" t="e">
        <v>#N/A</v>
      </c>
      <c r="AE14" s="44" t="e">
        <v>#N/A</v>
      </c>
      <c r="AF14" s="43" t="e">
        <v>#N/A</v>
      </c>
      <c r="AG14" s="61" t="e">
        <v>#N/A</v>
      </c>
      <c r="AH14" s="62"/>
      <c r="AI14" s="47">
        <v>0.78500000000000003</v>
      </c>
      <c r="AJ14" s="47">
        <v>0.77333333333333343</v>
      </c>
      <c r="AK14" s="47">
        <v>0.63250000000000006</v>
      </c>
      <c r="AL14" s="47">
        <v>0.66999999999999993</v>
      </c>
      <c r="AM14" s="47">
        <v>0.52666666666666673</v>
      </c>
      <c r="AN14" s="47">
        <v>0.71</v>
      </c>
      <c r="AO14" s="47">
        <v>0.75</v>
      </c>
      <c r="AP14" s="47">
        <v>0.53333333333333333</v>
      </c>
      <c r="AQ14" s="63"/>
      <c r="AR14" s="49">
        <v>0</v>
      </c>
      <c r="AS14" s="50">
        <v>0</v>
      </c>
      <c r="AT14" s="50">
        <v>0</v>
      </c>
      <c r="AU14" s="64" t="e">
        <v>#DIV/0!</v>
      </c>
      <c r="AV14" s="43"/>
      <c r="AW14" s="43"/>
      <c r="AX14" s="43"/>
      <c r="AY14" s="25"/>
    </row>
    <row r="15" spans="1:51" x14ac:dyDescent="0.2">
      <c r="A15" s="24">
        <v>10001653</v>
      </c>
      <c r="B15" s="25" t="s">
        <v>96</v>
      </c>
      <c r="C15" s="52" t="s">
        <v>94</v>
      </c>
      <c r="D15" s="27" t="e">
        <v>#N/A</v>
      </c>
      <c r="E15" s="25" t="s">
        <v>75</v>
      </c>
      <c r="F15" s="67" t="s">
        <v>97</v>
      </c>
      <c r="G15" s="25">
        <v>-0.12909000000000001</v>
      </c>
      <c r="H15" s="68">
        <v>51.526206999999999</v>
      </c>
      <c r="I15" s="31">
        <v>1085</v>
      </c>
      <c r="J15" s="31">
        <v>0</v>
      </c>
      <c r="K15" s="55">
        <v>1085</v>
      </c>
      <c r="L15" s="33">
        <v>10000</v>
      </c>
      <c r="M15" s="56">
        <v>22.689113763216408</v>
      </c>
      <c r="N15" s="29" t="s">
        <v>51</v>
      </c>
      <c r="O15" s="58" t="s">
        <v>51</v>
      </c>
      <c r="P15" s="65" t="s">
        <v>52</v>
      </c>
      <c r="Q15" s="59">
        <v>9</v>
      </c>
      <c r="R15" s="38" t="s">
        <v>53</v>
      </c>
      <c r="S15" s="39">
        <v>2001</v>
      </c>
      <c r="T15" s="54">
        <f>2017-S15</f>
        <v>16</v>
      </c>
      <c r="U15" s="29" t="s">
        <v>51</v>
      </c>
      <c r="V15" s="40" t="e">
        <v>#N/A</v>
      </c>
      <c r="W15" s="38">
        <v>83.7</v>
      </c>
      <c r="X15" s="59">
        <v>8.1999999999999993</v>
      </c>
      <c r="Y15" t="e">
        <v>#N/A</v>
      </c>
      <c r="Z15" s="3" t="e">
        <v>#N/A</v>
      </c>
      <c r="AA15" s="41" t="e">
        <v>#N/A</v>
      </c>
      <c r="AB15" s="42" t="e">
        <v>#N/A</v>
      </c>
      <c r="AC15" s="43" t="e">
        <v>#N/A</v>
      </c>
      <c r="AD15" s="43" t="e">
        <v>#N/A</v>
      </c>
      <c r="AE15" s="44" t="e">
        <v>#N/A</v>
      </c>
      <c r="AF15" s="43" t="e">
        <v>#N/A</v>
      </c>
      <c r="AG15" s="61" t="e">
        <v>#N/A</v>
      </c>
      <c r="AH15" s="62"/>
      <c r="AI15" s="47">
        <v>0.84499999999999997</v>
      </c>
      <c r="AJ15" s="47">
        <v>0.83666666666666656</v>
      </c>
      <c r="AK15" s="47">
        <v>0.73750000000000004</v>
      </c>
      <c r="AL15" s="47">
        <v>0.77333333333333343</v>
      </c>
      <c r="AM15" s="47">
        <v>0.67666666666666664</v>
      </c>
      <c r="AN15" s="47">
        <v>0.86</v>
      </c>
      <c r="AO15" s="47">
        <v>0.745</v>
      </c>
      <c r="AP15" s="47">
        <v>0.69333333333333336</v>
      </c>
      <c r="AQ15" s="63"/>
      <c r="AR15" s="49">
        <v>0</v>
      </c>
      <c r="AS15" s="50">
        <v>0</v>
      </c>
      <c r="AT15" s="50">
        <v>0</v>
      </c>
      <c r="AU15" s="64" t="e">
        <v>#DIV/0!</v>
      </c>
      <c r="AV15" s="43"/>
      <c r="AW15" s="43"/>
      <c r="AX15" s="43"/>
      <c r="AY15" s="25"/>
    </row>
    <row r="16" spans="1:51" x14ac:dyDescent="0.2">
      <c r="A16" s="24">
        <v>10007825</v>
      </c>
      <c r="B16" s="25" t="s">
        <v>98</v>
      </c>
      <c r="C16" s="52" t="s">
        <v>94</v>
      </c>
      <c r="D16" s="27" t="e">
        <v>#N/A</v>
      </c>
      <c r="E16" s="25" t="s">
        <v>75</v>
      </c>
      <c r="F16" s="53" t="s">
        <v>99</v>
      </c>
      <c r="G16" s="29">
        <v>-9.2406000000000002E-2</v>
      </c>
      <c r="H16" s="54">
        <v>51.519502000000003</v>
      </c>
      <c r="I16" s="31">
        <v>575</v>
      </c>
      <c r="J16" s="31">
        <v>0</v>
      </c>
      <c r="K16" s="55">
        <v>575</v>
      </c>
      <c r="L16" s="33">
        <v>18200</v>
      </c>
      <c r="M16" s="56">
        <v>41.294187049053868</v>
      </c>
      <c r="N16" s="29" t="s">
        <v>51</v>
      </c>
      <c r="O16" s="58" t="s">
        <v>51</v>
      </c>
      <c r="P16" s="36" t="s">
        <v>59</v>
      </c>
      <c r="Q16" s="59">
        <v>1</v>
      </c>
      <c r="R16" s="38" t="s">
        <v>53</v>
      </c>
      <c r="S16" s="39">
        <v>2014</v>
      </c>
      <c r="T16" s="54">
        <f>2017-S16</f>
        <v>3</v>
      </c>
      <c r="U16" s="29" t="s">
        <v>51</v>
      </c>
      <c r="V16" s="40" t="e">
        <v>#N/A</v>
      </c>
      <c r="W16" s="38">
        <v>68.900000000000006</v>
      </c>
      <c r="X16" s="59">
        <v>5.2</v>
      </c>
      <c r="Y16" t="e">
        <v>#N/A</v>
      </c>
      <c r="Z16" s="3" t="e">
        <v>#N/A</v>
      </c>
      <c r="AA16" s="41" t="e">
        <v>#N/A</v>
      </c>
      <c r="AB16" s="42" t="e">
        <v>#N/A</v>
      </c>
      <c r="AC16" s="43" t="e">
        <v>#N/A</v>
      </c>
      <c r="AD16" s="43" t="e">
        <v>#N/A</v>
      </c>
      <c r="AE16" s="44" t="e">
        <v>#N/A</v>
      </c>
      <c r="AF16" s="43" t="e">
        <v>#N/A</v>
      </c>
      <c r="AG16" s="61" t="e">
        <v>#N/A</v>
      </c>
      <c r="AH16" s="62"/>
      <c r="AI16" s="47">
        <v>0.84499999999999997</v>
      </c>
      <c r="AJ16" s="47">
        <v>0.81666666666666676</v>
      </c>
      <c r="AK16" s="47">
        <v>0.71250000000000002</v>
      </c>
      <c r="AL16" s="47">
        <v>0.76000000000000012</v>
      </c>
      <c r="AM16" s="47">
        <v>0.74333333333333329</v>
      </c>
      <c r="AN16" s="47">
        <v>0.85333333333333339</v>
      </c>
      <c r="AO16" s="47">
        <v>0.75</v>
      </c>
      <c r="AP16" s="47">
        <v>0.74333333333333329</v>
      </c>
      <c r="AQ16" s="63"/>
      <c r="AR16" s="49">
        <v>134000</v>
      </c>
      <c r="AS16" s="50">
        <v>3</v>
      </c>
      <c r="AT16" s="50">
        <v>2.2000000000000002</v>
      </c>
      <c r="AU16" s="64">
        <v>67000</v>
      </c>
      <c r="AV16" s="43"/>
      <c r="AW16" s="43"/>
      <c r="AX16" s="43"/>
      <c r="AY16" s="25"/>
    </row>
    <row r="17" spans="1:51" x14ac:dyDescent="0.2">
      <c r="A17" s="24">
        <v>10005561</v>
      </c>
      <c r="B17" s="25" t="s">
        <v>100</v>
      </c>
      <c r="C17" s="52" t="s">
        <v>94</v>
      </c>
      <c r="D17" s="27" t="e">
        <v>#N/A</v>
      </c>
      <c r="E17" s="25" t="s">
        <v>70</v>
      </c>
      <c r="F17" s="53" t="s">
        <v>101</v>
      </c>
      <c r="G17" s="29">
        <v>-4.2576320000000001</v>
      </c>
      <c r="H17" s="54">
        <v>55.866140000000001</v>
      </c>
      <c r="I17" s="31">
        <v>815</v>
      </c>
      <c r="J17" s="31">
        <v>0</v>
      </c>
      <c r="K17" s="55">
        <v>815</v>
      </c>
      <c r="L17" s="33">
        <v>18472.727272727272</v>
      </c>
      <c r="M17" s="56">
        <v>41.912981060777952</v>
      </c>
      <c r="N17" s="29" t="s">
        <v>51</v>
      </c>
      <c r="O17" s="58" t="s">
        <v>51</v>
      </c>
      <c r="P17" s="65" t="s">
        <v>102</v>
      </c>
      <c r="Q17" s="59" t="s">
        <v>102</v>
      </c>
      <c r="R17" s="38" t="s">
        <v>53</v>
      </c>
      <c r="S17" s="39">
        <v>1993</v>
      </c>
      <c r="T17" s="54">
        <f>2017-S17</f>
        <v>24</v>
      </c>
      <c r="U17" s="29" t="s">
        <v>51</v>
      </c>
      <c r="V17" s="40" t="e">
        <v>#N/A</v>
      </c>
      <c r="W17" s="38">
        <v>87.8</v>
      </c>
      <c r="X17" s="54" t="s">
        <v>70</v>
      </c>
      <c r="Y17" t="e">
        <v>#N/A</v>
      </c>
      <c r="Z17" s="3" t="e">
        <v>#N/A</v>
      </c>
      <c r="AA17" s="41" t="e">
        <v>#N/A</v>
      </c>
      <c r="AB17" s="42" t="e">
        <v>#N/A</v>
      </c>
      <c r="AC17" s="43" t="e">
        <v>#N/A</v>
      </c>
      <c r="AD17" s="43" t="e">
        <v>#N/A</v>
      </c>
      <c r="AE17" s="44" t="e">
        <v>#N/A</v>
      </c>
      <c r="AF17" s="43" t="e">
        <v>#N/A</v>
      </c>
      <c r="AG17" s="61" t="e">
        <v>#N/A</v>
      </c>
      <c r="AH17" s="62"/>
      <c r="AI17" s="47" t="e">
        <v>#N/A</v>
      </c>
      <c r="AJ17" s="47" t="e">
        <v>#N/A</v>
      </c>
      <c r="AK17" s="47" t="e">
        <v>#N/A</v>
      </c>
      <c r="AL17" s="47" t="e">
        <v>#N/A</v>
      </c>
      <c r="AM17" s="47" t="e">
        <v>#N/A</v>
      </c>
      <c r="AN17" s="47" t="e">
        <v>#N/A</v>
      </c>
      <c r="AO17" s="47" t="e">
        <v>#N/A</v>
      </c>
      <c r="AP17" s="47" t="e">
        <v>#N/A</v>
      </c>
      <c r="AQ17" s="63"/>
      <c r="AR17" s="49">
        <v>136000</v>
      </c>
      <c r="AS17" s="50">
        <v>0</v>
      </c>
      <c r="AT17" s="50">
        <v>3</v>
      </c>
      <c r="AU17" s="64">
        <v>56666.666666666672</v>
      </c>
      <c r="AV17" s="43"/>
      <c r="AW17" s="43"/>
      <c r="AX17" s="43"/>
      <c r="AY17" s="25"/>
    </row>
    <row r="18" spans="1:51" x14ac:dyDescent="0.2">
      <c r="A18" s="24">
        <v>10007160</v>
      </c>
      <c r="B18" s="25" t="s">
        <v>103</v>
      </c>
      <c r="C18" s="52" t="s">
        <v>68</v>
      </c>
      <c r="D18" s="27" t="s">
        <v>69</v>
      </c>
      <c r="E18" s="25" t="s">
        <v>49</v>
      </c>
      <c r="F18" s="53" t="s">
        <v>104</v>
      </c>
      <c r="G18" s="29">
        <v>-0.58792500000000003</v>
      </c>
      <c r="H18" s="54">
        <v>51.242567999999999</v>
      </c>
      <c r="I18" s="31">
        <v>10095</v>
      </c>
      <c r="J18" s="31">
        <v>900</v>
      </c>
      <c r="K18" s="55">
        <v>10995</v>
      </c>
      <c r="L18" s="33">
        <v>29505.063291139242</v>
      </c>
      <c r="M18" s="56">
        <v>66.944373760355859</v>
      </c>
      <c r="N18" s="57">
        <v>2.1800000000000002</v>
      </c>
      <c r="O18" s="58">
        <v>78.1575769465516</v>
      </c>
      <c r="P18" s="36" t="s">
        <v>52</v>
      </c>
      <c r="Q18" s="59">
        <v>9</v>
      </c>
      <c r="R18" s="38" t="s">
        <v>53</v>
      </c>
      <c r="S18" s="39">
        <v>1966</v>
      </c>
      <c r="T18" s="54">
        <f>2017-S18</f>
        <v>51</v>
      </c>
      <c r="U18" s="29">
        <v>438</v>
      </c>
      <c r="V18" s="60">
        <v>3.5816326530612246</v>
      </c>
      <c r="W18" s="38">
        <v>92.1</v>
      </c>
      <c r="X18" s="59">
        <v>8</v>
      </c>
      <c r="Y18">
        <v>10</v>
      </c>
      <c r="Z18" s="3">
        <v>13</v>
      </c>
      <c r="AA18" s="41">
        <v>0.88372093023255816</v>
      </c>
      <c r="AB18" s="42">
        <v>0.92399049881235151</v>
      </c>
      <c r="AC18" s="43">
        <v>454385</v>
      </c>
      <c r="AD18" s="43">
        <v>2797</v>
      </c>
      <c r="AE18" s="44">
        <v>1.1000000000000001</v>
      </c>
      <c r="AF18" s="43">
        <v>38946</v>
      </c>
      <c r="AG18" s="61">
        <v>69.8</v>
      </c>
      <c r="AH18" s="62"/>
      <c r="AI18" s="47">
        <v>0.84</v>
      </c>
      <c r="AJ18" s="47">
        <v>0.86</v>
      </c>
      <c r="AK18" s="47">
        <v>0.76</v>
      </c>
      <c r="AL18" s="47">
        <v>0.79333333333333333</v>
      </c>
      <c r="AM18" s="47">
        <v>0.66666666666666663</v>
      </c>
      <c r="AN18" s="47">
        <v>0.87</v>
      </c>
      <c r="AO18" s="47">
        <v>0.80499999999999994</v>
      </c>
      <c r="AP18" s="47">
        <v>0.68666666666666665</v>
      </c>
      <c r="AQ18" s="63"/>
      <c r="AR18" s="49">
        <v>258000</v>
      </c>
      <c r="AS18" s="50">
        <v>50</v>
      </c>
      <c r="AT18" s="50">
        <v>5.9</v>
      </c>
      <c r="AU18" s="64">
        <v>56086.956521739135</v>
      </c>
      <c r="AV18" s="43"/>
      <c r="AW18" s="43"/>
      <c r="AX18" s="43"/>
      <c r="AY18" s="25"/>
    </row>
    <row r="19" spans="1:51" x14ac:dyDescent="0.2">
      <c r="A19" s="24">
        <v>10007767</v>
      </c>
      <c r="B19" s="25" t="s">
        <v>105</v>
      </c>
      <c r="C19" s="52" t="s">
        <v>68</v>
      </c>
      <c r="D19" s="27" t="s">
        <v>69</v>
      </c>
      <c r="E19" s="25" t="s">
        <v>106</v>
      </c>
      <c r="F19" s="53" t="s">
        <v>107</v>
      </c>
      <c r="G19" s="29">
        <v>-2.2745980000000001</v>
      </c>
      <c r="H19" s="54">
        <v>53.003968999999998</v>
      </c>
      <c r="I19" s="31">
        <v>7225</v>
      </c>
      <c r="J19" s="31">
        <v>690</v>
      </c>
      <c r="K19" s="55">
        <v>7915</v>
      </c>
      <c r="L19" s="33">
        <v>25793.90243902439</v>
      </c>
      <c r="M19" s="56">
        <v>58.524078683632965</v>
      </c>
      <c r="N19" s="57">
        <v>1.7</v>
      </c>
      <c r="O19" s="58">
        <v>70.906792042857688</v>
      </c>
      <c r="P19" s="66" t="s">
        <v>52</v>
      </c>
      <c r="Q19" s="59">
        <v>8</v>
      </c>
      <c r="R19" s="38" t="s">
        <v>81</v>
      </c>
      <c r="S19" s="39">
        <v>1962</v>
      </c>
      <c r="T19" s="54">
        <f>2017-S19</f>
        <v>55</v>
      </c>
      <c r="U19" s="29">
        <v>340</v>
      </c>
      <c r="V19" s="60">
        <v>1.5294117647058822</v>
      </c>
      <c r="W19" s="38">
        <v>91.7</v>
      </c>
      <c r="X19" s="59">
        <v>15.7</v>
      </c>
      <c r="Y19">
        <v>36</v>
      </c>
      <c r="Z19" s="3">
        <v>48</v>
      </c>
      <c r="AA19" s="41">
        <v>0.53501400560224088</v>
      </c>
      <c r="AB19" s="42">
        <v>0.35308641975308641</v>
      </c>
      <c r="AC19" s="43">
        <v>144949</v>
      </c>
      <c r="AD19" s="43">
        <v>4372</v>
      </c>
      <c r="AE19" s="44">
        <v>2.9</v>
      </c>
      <c r="AF19" s="43">
        <v>17067</v>
      </c>
      <c r="AG19" s="61">
        <v>18.7</v>
      </c>
      <c r="AH19" s="62"/>
      <c r="AI19" s="47">
        <v>0.86</v>
      </c>
      <c r="AJ19" s="47">
        <v>0.86</v>
      </c>
      <c r="AK19" s="47">
        <v>0.76</v>
      </c>
      <c r="AL19" s="47">
        <v>0.82666666666666666</v>
      </c>
      <c r="AM19" s="47">
        <v>0.73666666666666669</v>
      </c>
      <c r="AN19" s="47">
        <v>0.84333333333333327</v>
      </c>
      <c r="AO19" s="47">
        <v>0.80499999999999994</v>
      </c>
      <c r="AP19" s="47">
        <v>0.77</v>
      </c>
      <c r="AQ19" s="63"/>
      <c r="AR19" s="49">
        <v>235000</v>
      </c>
      <c r="AS19" s="50">
        <v>22</v>
      </c>
      <c r="AT19" s="50">
        <v>6.3</v>
      </c>
      <c r="AU19" s="64">
        <v>54651.162790697679</v>
      </c>
      <c r="AV19" s="43"/>
      <c r="AW19" s="43"/>
      <c r="AX19" s="43"/>
      <c r="AY19" s="25"/>
    </row>
    <row r="20" spans="1:51" x14ac:dyDescent="0.2">
      <c r="A20" s="24">
        <v>10004063</v>
      </c>
      <c r="B20" s="25" t="s">
        <v>108</v>
      </c>
      <c r="C20" s="52" t="s">
        <v>109</v>
      </c>
      <c r="D20" s="27" t="s">
        <v>69</v>
      </c>
      <c r="E20" s="25" t="s">
        <v>75</v>
      </c>
      <c r="F20" s="53" t="s">
        <v>110</v>
      </c>
      <c r="G20" s="29">
        <v>-0.11670700000000001</v>
      </c>
      <c r="H20" s="54">
        <v>51.513967999999998</v>
      </c>
      <c r="I20" s="31">
        <v>4610</v>
      </c>
      <c r="J20" s="31">
        <v>90</v>
      </c>
      <c r="K20" s="55">
        <v>4700</v>
      </c>
      <c r="L20" s="33">
        <v>44074.358974358976</v>
      </c>
      <c r="M20" s="56">
        <v>100</v>
      </c>
      <c r="N20" s="57">
        <v>2.84</v>
      </c>
      <c r="O20" s="58">
        <v>87.278721485211761</v>
      </c>
      <c r="P20" s="66" t="s">
        <v>77</v>
      </c>
      <c r="Q20" s="59">
        <v>-5</v>
      </c>
      <c r="R20" s="69" t="s">
        <v>53</v>
      </c>
      <c r="S20" s="39">
        <v>1907</v>
      </c>
      <c r="T20" s="54">
        <f>2017-S20</f>
        <v>110</v>
      </c>
      <c r="U20" s="29">
        <v>537</v>
      </c>
      <c r="V20" s="60">
        <v>7.0000000000000009</v>
      </c>
      <c r="W20" s="38">
        <v>71.599999999999994</v>
      </c>
      <c r="X20" s="59">
        <v>7.1</v>
      </c>
      <c r="Y20">
        <v>15</v>
      </c>
      <c r="Z20" s="3">
        <v>4</v>
      </c>
      <c r="AA20" s="41">
        <v>0.24521072796934865</v>
      </c>
      <c r="AB20" s="42">
        <v>0.14840989399293286</v>
      </c>
      <c r="AC20" s="43">
        <v>449097</v>
      </c>
      <c r="AD20" s="43">
        <v>33470</v>
      </c>
      <c r="AE20" s="44">
        <v>9.8000000000000007</v>
      </c>
      <c r="AF20" s="43">
        <v>31503</v>
      </c>
      <c r="AG20" s="61">
        <v>54.1</v>
      </c>
      <c r="AH20" s="62"/>
      <c r="AI20" s="47">
        <v>0.82499999999999996</v>
      </c>
      <c r="AJ20" s="47">
        <v>0.80999999999999994</v>
      </c>
      <c r="AK20" s="47">
        <v>0.66750000000000009</v>
      </c>
      <c r="AL20" s="47">
        <v>0.77666666666666673</v>
      </c>
      <c r="AM20" s="47">
        <v>0.75666666666666671</v>
      </c>
      <c r="AN20" s="47">
        <v>0.84666666666666668</v>
      </c>
      <c r="AO20" s="47">
        <v>0.77</v>
      </c>
      <c r="AP20" s="47">
        <v>0.70666666666666667</v>
      </c>
      <c r="AQ20" s="63"/>
      <c r="AR20" s="49">
        <v>315000</v>
      </c>
      <c r="AS20" s="50">
        <v>208</v>
      </c>
      <c r="AT20" s="50">
        <v>7.2</v>
      </c>
      <c r="AU20" s="64">
        <v>54310.34482758621</v>
      </c>
      <c r="AV20" s="43"/>
      <c r="AW20" s="43"/>
      <c r="AX20" s="43"/>
      <c r="AY20" s="25"/>
    </row>
    <row r="21" spans="1:51" x14ac:dyDescent="0.2">
      <c r="A21" s="24">
        <v>10007761</v>
      </c>
      <c r="B21" s="25" t="s">
        <v>111</v>
      </c>
      <c r="C21" s="52" t="s">
        <v>94</v>
      </c>
      <c r="D21" s="27" t="e">
        <v>#N/A</v>
      </c>
      <c r="E21" s="25" t="s">
        <v>75</v>
      </c>
      <c r="F21" s="53" t="s">
        <v>112</v>
      </c>
      <c r="G21" s="29">
        <v>-0.116912</v>
      </c>
      <c r="H21" s="54">
        <v>51.510733999999999</v>
      </c>
      <c r="I21" s="31">
        <v>180</v>
      </c>
      <c r="J21" s="31">
        <v>0</v>
      </c>
      <c r="K21" s="55">
        <v>180</v>
      </c>
      <c r="L21" s="33">
        <v>26800</v>
      </c>
      <c r="M21" s="56">
        <v>60.806824885419971</v>
      </c>
      <c r="N21" s="29" t="s">
        <v>51</v>
      </c>
      <c r="O21" s="58" t="s">
        <v>51</v>
      </c>
      <c r="P21" s="36" t="s">
        <v>59</v>
      </c>
      <c r="Q21" s="59">
        <v>0</v>
      </c>
      <c r="R21" s="38" t="s">
        <v>53</v>
      </c>
      <c r="S21" s="39">
        <v>1932</v>
      </c>
      <c r="T21" s="54">
        <f>2017-S21</f>
        <v>85</v>
      </c>
      <c r="U21" s="29" t="s">
        <v>51</v>
      </c>
      <c r="V21" s="40" t="e">
        <v>#N/A</v>
      </c>
      <c r="W21" s="38">
        <v>55.3</v>
      </c>
      <c r="X21" s="59">
        <v>2.1</v>
      </c>
      <c r="Y21" t="e">
        <v>#N/A</v>
      </c>
      <c r="Z21" s="3" t="e">
        <v>#N/A</v>
      </c>
      <c r="AA21" s="41" t="e">
        <v>#N/A</v>
      </c>
      <c r="AB21" s="42" t="e">
        <v>#N/A</v>
      </c>
      <c r="AC21" s="43" t="e">
        <v>#N/A</v>
      </c>
      <c r="AD21" s="43" t="e">
        <v>#N/A</v>
      </c>
      <c r="AE21" s="44" t="e">
        <v>#N/A</v>
      </c>
      <c r="AF21" s="43" t="e">
        <v>#N/A</v>
      </c>
      <c r="AG21" s="61" t="e">
        <v>#N/A</v>
      </c>
      <c r="AH21" s="62"/>
      <c r="AI21" s="47" t="e">
        <v>#N/A</v>
      </c>
      <c r="AJ21" s="47" t="e">
        <v>#N/A</v>
      </c>
      <c r="AK21" s="47" t="e">
        <v>#N/A</v>
      </c>
      <c r="AL21" s="47" t="e">
        <v>#N/A</v>
      </c>
      <c r="AM21" s="47" t="e">
        <v>#N/A</v>
      </c>
      <c r="AN21" s="47" t="e">
        <v>#N/A</v>
      </c>
      <c r="AO21" s="47" t="e">
        <v>#N/A</v>
      </c>
      <c r="AP21" s="47" t="e">
        <v>#N/A</v>
      </c>
      <c r="AQ21" s="63"/>
      <c r="AR21" s="49">
        <v>189000</v>
      </c>
      <c r="AS21" s="50">
        <v>2</v>
      </c>
      <c r="AT21" s="50">
        <v>4.3</v>
      </c>
      <c r="AU21" s="64">
        <v>54000</v>
      </c>
      <c r="AV21" s="43"/>
      <c r="AW21" s="43"/>
      <c r="AX21" s="43"/>
      <c r="AY21" s="25"/>
    </row>
    <row r="22" spans="1:51" x14ac:dyDescent="0.2">
      <c r="A22" s="24">
        <v>10007843</v>
      </c>
      <c r="B22" s="25" t="s">
        <v>113</v>
      </c>
      <c r="C22" s="52" t="s">
        <v>94</v>
      </c>
      <c r="D22" s="27" t="s">
        <v>64</v>
      </c>
      <c r="E22" s="25" t="s">
        <v>75</v>
      </c>
      <c r="F22" s="53" t="s">
        <v>114</v>
      </c>
      <c r="G22" s="29">
        <v>-0.33529199999999998</v>
      </c>
      <c r="H22" s="54">
        <v>51.437438</v>
      </c>
      <c r="I22" s="31">
        <v>3710</v>
      </c>
      <c r="J22" s="31">
        <v>405</v>
      </c>
      <c r="K22" s="55">
        <v>4115</v>
      </c>
      <c r="L22" s="33">
        <v>26582.758620689656</v>
      </c>
      <c r="M22" s="56">
        <v>60.313923448494933</v>
      </c>
      <c r="N22" s="57">
        <v>0.46</v>
      </c>
      <c r="O22" s="58">
        <v>29.7962550156041</v>
      </c>
      <c r="P22" s="66" t="s">
        <v>59</v>
      </c>
      <c r="Q22" s="59">
        <v>1</v>
      </c>
      <c r="R22" s="38" t="s">
        <v>53</v>
      </c>
      <c r="S22" s="39">
        <v>2014</v>
      </c>
      <c r="T22" s="54">
        <f>2017-S22</f>
        <v>3</v>
      </c>
      <c r="U22" s="29">
        <v>307</v>
      </c>
      <c r="V22" s="60">
        <v>4.2121212121212128</v>
      </c>
      <c r="W22" s="38">
        <v>96.3</v>
      </c>
      <c r="X22" s="59">
        <v>6.7</v>
      </c>
      <c r="Y22">
        <v>105</v>
      </c>
      <c r="Z22" s="3">
        <v>120</v>
      </c>
      <c r="AA22" s="41">
        <v>0.5376344086021505</v>
      </c>
      <c r="AB22" s="42">
        <v>0.14859437751004015</v>
      </c>
      <c r="AC22" s="43">
        <v>107757</v>
      </c>
      <c r="AD22" s="43">
        <v>-204</v>
      </c>
      <c r="AE22" s="44">
        <v>-0.4</v>
      </c>
      <c r="AF22" s="43">
        <v>9</v>
      </c>
      <c r="AG22" s="61">
        <v>6.7</v>
      </c>
      <c r="AH22" s="62"/>
      <c r="AI22" s="47">
        <v>0.85000000000000009</v>
      </c>
      <c r="AJ22" s="47">
        <v>0.82333333333333325</v>
      </c>
      <c r="AK22" s="47">
        <v>0.69000000000000006</v>
      </c>
      <c r="AL22" s="47">
        <v>0.79</v>
      </c>
      <c r="AM22" s="47">
        <v>0.80666666666666664</v>
      </c>
      <c r="AN22" s="47">
        <v>0.84666666666666668</v>
      </c>
      <c r="AO22" s="47">
        <v>0.76</v>
      </c>
      <c r="AP22" s="47">
        <v>0.72000000000000008</v>
      </c>
      <c r="AQ22" s="63"/>
      <c r="AR22" s="49">
        <v>151000</v>
      </c>
      <c r="AS22" s="50">
        <v>4</v>
      </c>
      <c r="AT22" s="50">
        <v>3.8</v>
      </c>
      <c r="AU22" s="64">
        <v>53928.571428571435</v>
      </c>
      <c r="AV22" s="43"/>
      <c r="AW22" s="43"/>
      <c r="AX22" s="43"/>
      <c r="AY22" s="25"/>
    </row>
    <row r="23" spans="1:51" x14ac:dyDescent="0.2">
      <c r="A23" s="24">
        <v>10007775</v>
      </c>
      <c r="B23" s="25" t="s">
        <v>115</v>
      </c>
      <c r="C23" s="52" t="s">
        <v>109</v>
      </c>
      <c r="D23" s="27" t="s">
        <v>79</v>
      </c>
      <c r="E23" s="25" t="s">
        <v>75</v>
      </c>
      <c r="F23" s="53" t="s">
        <v>116</v>
      </c>
      <c r="G23" s="29">
        <v>-4.0504999999999999E-2</v>
      </c>
      <c r="H23" s="54">
        <v>51.523412</v>
      </c>
      <c r="I23" s="31">
        <v>12375</v>
      </c>
      <c r="J23" s="31">
        <v>10</v>
      </c>
      <c r="K23" s="55">
        <v>12385</v>
      </c>
      <c r="L23" s="33">
        <v>32350.51903114187</v>
      </c>
      <c r="M23" s="56">
        <v>73.40046065966753</v>
      </c>
      <c r="N23" s="57">
        <v>2.34</v>
      </c>
      <c r="O23" s="58">
        <v>85.985301352096741</v>
      </c>
      <c r="P23" s="66" t="s">
        <v>59</v>
      </c>
      <c r="Q23" s="59">
        <v>-1</v>
      </c>
      <c r="R23" s="38" t="s">
        <v>81</v>
      </c>
      <c r="S23" s="39">
        <v>1907</v>
      </c>
      <c r="T23" s="54">
        <f>2017-S23</f>
        <v>110</v>
      </c>
      <c r="U23" s="29">
        <v>393</v>
      </c>
      <c r="V23" s="60">
        <v>6.9117647058823533</v>
      </c>
      <c r="W23" s="38">
        <v>88.7</v>
      </c>
      <c r="X23" s="59">
        <v>4.2</v>
      </c>
      <c r="Y23">
        <v>44</v>
      </c>
      <c r="Z23" s="3">
        <v>34</v>
      </c>
      <c r="AA23" s="41">
        <v>0.48430493273542602</v>
      </c>
      <c r="AB23" s="42">
        <v>0.42467718794835008</v>
      </c>
      <c r="AC23" s="43">
        <v>450228</v>
      </c>
      <c r="AD23" s="43">
        <v>12474</v>
      </c>
      <c r="AE23" s="44">
        <v>3.1</v>
      </c>
      <c r="AF23" s="43">
        <v>101482</v>
      </c>
      <c r="AG23" s="61">
        <v>27.9</v>
      </c>
      <c r="AH23" s="62"/>
      <c r="AI23" s="47">
        <v>0.89500000000000002</v>
      </c>
      <c r="AJ23" s="47">
        <v>0.87</v>
      </c>
      <c r="AK23" s="47">
        <v>0.73</v>
      </c>
      <c r="AL23" s="47">
        <v>0.84333333333333338</v>
      </c>
      <c r="AM23" s="47">
        <v>0.76000000000000012</v>
      </c>
      <c r="AN23" s="47">
        <v>0.89333333333333342</v>
      </c>
      <c r="AO23" s="47">
        <v>0.84000000000000008</v>
      </c>
      <c r="AP23" s="47">
        <v>0.75</v>
      </c>
      <c r="AQ23" s="63"/>
      <c r="AR23" s="49">
        <v>275000</v>
      </c>
      <c r="AS23" s="50">
        <v>126</v>
      </c>
      <c r="AT23" s="50">
        <v>6.1</v>
      </c>
      <c r="AU23" s="64">
        <v>53921.568627450986</v>
      </c>
      <c r="AV23" s="43"/>
      <c r="AW23" s="43"/>
      <c r="AX23" s="43"/>
      <c r="AY23" s="25"/>
    </row>
    <row r="24" spans="1:51" x14ac:dyDescent="0.2">
      <c r="A24" s="24">
        <v>10007782</v>
      </c>
      <c r="B24" s="25" t="s">
        <v>117</v>
      </c>
      <c r="C24" s="52" t="s">
        <v>68</v>
      </c>
      <c r="D24" s="27" t="s">
        <v>79</v>
      </c>
      <c r="E24" s="25" t="s">
        <v>75</v>
      </c>
      <c r="F24" s="53" t="s">
        <v>118</v>
      </c>
      <c r="G24" s="29">
        <v>-0.17335500000000001</v>
      </c>
      <c r="H24" s="54">
        <v>51.427985</v>
      </c>
      <c r="I24" s="31">
        <v>2645</v>
      </c>
      <c r="J24" s="31">
        <v>2445</v>
      </c>
      <c r="K24" s="55">
        <v>5090</v>
      </c>
      <c r="L24" s="33">
        <v>40638.461538461539</v>
      </c>
      <c r="M24" s="56">
        <v>92.205067700824841</v>
      </c>
      <c r="N24" s="57">
        <v>1.54</v>
      </c>
      <c r="O24" s="58">
        <v>69.948805460750862</v>
      </c>
      <c r="P24" s="66" t="s">
        <v>77</v>
      </c>
      <c r="Q24" s="59">
        <v>-5</v>
      </c>
      <c r="R24" s="38" t="s">
        <v>81</v>
      </c>
      <c r="S24" s="39">
        <v>1840</v>
      </c>
      <c r="T24" s="54">
        <f>2017-S24</f>
        <v>177</v>
      </c>
      <c r="U24" s="29">
        <v>408</v>
      </c>
      <c r="V24" s="60">
        <v>7.0769230769230758</v>
      </c>
      <c r="W24" s="38">
        <v>79.599999999999994</v>
      </c>
      <c r="X24" s="59">
        <v>4.7</v>
      </c>
      <c r="Y24" t="e">
        <v>#N/A</v>
      </c>
      <c r="Z24" s="3">
        <v>53</v>
      </c>
      <c r="AA24" s="41">
        <v>0.42342342342342343</v>
      </c>
      <c r="AB24" s="42">
        <v>0.20610687022900764</v>
      </c>
      <c r="AC24" s="43">
        <v>46001</v>
      </c>
      <c r="AD24" s="43">
        <v>3331</v>
      </c>
      <c r="AE24" s="44">
        <v>3.9</v>
      </c>
      <c r="AF24" s="43">
        <v>12841</v>
      </c>
      <c r="AG24" s="61">
        <v>29.1</v>
      </c>
      <c r="AH24" s="62"/>
      <c r="AI24" s="47">
        <v>0.84499999999999997</v>
      </c>
      <c r="AJ24" s="47">
        <v>0.78333333333333321</v>
      </c>
      <c r="AK24" s="47">
        <v>0.63250000000000006</v>
      </c>
      <c r="AL24" s="47">
        <v>0.74333333333333329</v>
      </c>
      <c r="AM24" s="47">
        <v>0.75</v>
      </c>
      <c r="AN24" s="47">
        <v>0.8666666666666667</v>
      </c>
      <c r="AO24" s="47">
        <v>0.7350000000000001</v>
      </c>
      <c r="AP24" s="47">
        <v>0.66666666666666663</v>
      </c>
      <c r="AQ24" s="63"/>
      <c r="AR24" s="49">
        <v>193000</v>
      </c>
      <c r="AS24" s="50">
        <v>42</v>
      </c>
      <c r="AT24" s="50">
        <v>4.5</v>
      </c>
      <c r="AU24" s="64">
        <v>53611.111111111109</v>
      </c>
      <c r="AV24" s="43"/>
      <c r="AW24" s="43"/>
      <c r="AX24" s="43"/>
      <c r="AY24" s="25"/>
    </row>
    <row r="25" spans="1:51" x14ac:dyDescent="0.2">
      <c r="A25" s="24">
        <v>10007759</v>
      </c>
      <c r="B25" s="25" t="s">
        <v>119</v>
      </c>
      <c r="C25" s="52" t="s">
        <v>68</v>
      </c>
      <c r="D25" s="27" t="s">
        <v>69</v>
      </c>
      <c r="E25" s="25" t="s">
        <v>106</v>
      </c>
      <c r="F25" s="53" t="s">
        <v>120</v>
      </c>
      <c r="G25" s="29">
        <v>-1.8909469999999999</v>
      </c>
      <c r="H25" s="54">
        <v>52.486651000000002</v>
      </c>
      <c r="I25" s="31">
        <v>9165</v>
      </c>
      <c r="J25" s="31">
        <v>885</v>
      </c>
      <c r="K25" s="55">
        <v>10050</v>
      </c>
      <c r="L25" s="33">
        <v>31896.721311475409</v>
      </c>
      <c r="M25" s="56">
        <v>72.370833850967486</v>
      </c>
      <c r="N25" s="57">
        <v>1.33</v>
      </c>
      <c r="O25" s="58">
        <v>78.148523291380428</v>
      </c>
      <c r="P25" s="36" t="s">
        <v>52</v>
      </c>
      <c r="Q25" s="59">
        <v>9</v>
      </c>
      <c r="R25" s="38" t="s">
        <v>53</v>
      </c>
      <c r="S25" s="39">
        <v>1966</v>
      </c>
      <c r="T25" s="54">
        <f>2017-S25</f>
        <v>51</v>
      </c>
      <c r="U25" s="29">
        <v>342</v>
      </c>
      <c r="V25" s="60">
        <v>1.9200000000000002</v>
      </c>
      <c r="W25" s="38">
        <v>93.6</v>
      </c>
      <c r="X25" s="59">
        <v>9.4</v>
      </c>
      <c r="Y25">
        <v>51</v>
      </c>
      <c r="Z25" s="3">
        <v>49</v>
      </c>
      <c r="AA25" s="41">
        <v>0.4888392857142857</v>
      </c>
      <c r="AB25" s="42">
        <v>0.55841121495327106</v>
      </c>
      <c r="AC25" s="43">
        <v>107345</v>
      </c>
      <c r="AD25" s="43">
        <v>4935</v>
      </c>
      <c r="AE25" s="44">
        <v>3.3</v>
      </c>
      <c r="AF25" s="43">
        <v>14945</v>
      </c>
      <c r="AG25" s="61">
        <v>36.1</v>
      </c>
      <c r="AH25" s="62"/>
      <c r="AI25" s="47">
        <v>0.85749999999999993</v>
      </c>
      <c r="AJ25" s="47">
        <v>0.85</v>
      </c>
      <c r="AK25" s="47">
        <v>0.75749999999999995</v>
      </c>
      <c r="AL25" s="47">
        <v>0.82</v>
      </c>
      <c r="AM25" s="47">
        <v>0.77333333333333343</v>
      </c>
      <c r="AN25" s="47">
        <v>0.78333333333333333</v>
      </c>
      <c r="AO25" s="47">
        <v>0.79499999999999993</v>
      </c>
      <c r="AP25" s="47">
        <v>0.75666666666666671</v>
      </c>
      <c r="AQ25" s="63"/>
      <c r="AR25" s="49">
        <v>321000</v>
      </c>
      <c r="AS25" s="50">
        <v>30</v>
      </c>
      <c r="AT25" s="50">
        <v>8.1999999999999993</v>
      </c>
      <c r="AU25" s="64">
        <v>52622.950819672136</v>
      </c>
      <c r="AV25" s="43"/>
      <c r="AW25" s="43"/>
      <c r="AX25" s="43"/>
      <c r="AY25" s="25"/>
    </row>
    <row r="26" spans="1:51" x14ac:dyDescent="0.2">
      <c r="A26" s="24">
        <v>10007802</v>
      </c>
      <c r="B26" s="25" t="s">
        <v>121</v>
      </c>
      <c r="C26" s="52" t="s">
        <v>68</v>
      </c>
      <c r="D26" s="27" t="s">
        <v>69</v>
      </c>
      <c r="E26" s="25" t="s">
        <v>49</v>
      </c>
      <c r="F26" s="53" t="s">
        <v>122</v>
      </c>
      <c r="G26" s="29">
        <v>-0.94708800000000004</v>
      </c>
      <c r="H26" s="54">
        <v>51.440564000000002</v>
      </c>
      <c r="I26" s="31">
        <v>10230</v>
      </c>
      <c r="J26" s="31">
        <v>85</v>
      </c>
      <c r="K26" s="55">
        <v>10315</v>
      </c>
      <c r="L26" s="33">
        <v>28318.48184818482</v>
      </c>
      <c r="M26" s="56">
        <v>64.252125625504419</v>
      </c>
      <c r="N26" s="57">
        <v>2.52</v>
      </c>
      <c r="O26" s="58">
        <v>78.02443902108331</v>
      </c>
      <c r="P26" s="36" t="s">
        <v>59</v>
      </c>
      <c r="Q26" s="59">
        <v>0</v>
      </c>
      <c r="R26" s="38" t="s">
        <v>53</v>
      </c>
      <c r="S26" s="39">
        <v>1926</v>
      </c>
      <c r="T26" s="54">
        <f>2017-S26</f>
        <v>91</v>
      </c>
      <c r="U26" s="29">
        <v>367</v>
      </c>
      <c r="V26" s="60">
        <v>5.760416666666667</v>
      </c>
      <c r="W26" s="38">
        <v>87.4</v>
      </c>
      <c r="X26" s="59">
        <v>7.1</v>
      </c>
      <c r="Y26">
        <v>29</v>
      </c>
      <c r="Z26" s="3">
        <v>27</v>
      </c>
      <c r="AA26" s="41">
        <v>0.22541603630862331</v>
      </c>
      <c r="AB26" s="42">
        <v>0.3728813559322034</v>
      </c>
      <c r="AC26" s="43">
        <v>401022</v>
      </c>
      <c r="AD26" s="43">
        <v>55995</v>
      </c>
      <c r="AE26" s="44">
        <v>16.2</v>
      </c>
      <c r="AF26" s="43">
        <v>32721</v>
      </c>
      <c r="AG26" s="61">
        <v>41.9</v>
      </c>
      <c r="AH26" s="62"/>
      <c r="AI26" s="47">
        <v>0.85499999999999998</v>
      </c>
      <c r="AJ26" s="47">
        <v>0.83000000000000007</v>
      </c>
      <c r="AK26" s="47">
        <v>0.71</v>
      </c>
      <c r="AL26" s="47">
        <v>0.82333333333333336</v>
      </c>
      <c r="AM26" s="47">
        <v>0.80333333333333334</v>
      </c>
      <c r="AN26" s="47">
        <v>0.89666666666666661</v>
      </c>
      <c r="AO26" s="47">
        <v>0.8</v>
      </c>
      <c r="AP26" s="47">
        <v>0.73333333333333339</v>
      </c>
      <c r="AQ26" s="63"/>
      <c r="AR26" s="49">
        <v>257550</v>
      </c>
      <c r="AS26" s="50">
        <v>41</v>
      </c>
      <c r="AT26" s="50">
        <v>6.7</v>
      </c>
      <c r="AU26" s="64">
        <v>52561.224489795917</v>
      </c>
      <c r="AV26" s="43"/>
      <c r="AW26" s="43"/>
      <c r="AX26" s="43"/>
      <c r="AY26" s="25"/>
    </row>
    <row r="27" spans="1:51" x14ac:dyDescent="0.2">
      <c r="A27" s="24">
        <v>10007163</v>
      </c>
      <c r="B27" s="25" t="s">
        <v>123</v>
      </c>
      <c r="C27" s="52" t="s">
        <v>109</v>
      </c>
      <c r="D27" s="27" t="s">
        <v>79</v>
      </c>
      <c r="E27" s="25" t="s">
        <v>106</v>
      </c>
      <c r="F27" s="53" t="s">
        <v>124</v>
      </c>
      <c r="G27" s="29">
        <v>-1.561687</v>
      </c>
      <c r="H27" s="54">
        <v>52.380079000000002</v>
      </c>
      <c r="I27" s="31">
        <v>13590</v>
      </c>
      <c r="J27" s="31">
        <v>1785</v>
      </c>
      <c r="K27" s="55">
        <v>15375</v>
      </c>
      <c r="L27" s="33">
        <v>35410.610932475887</v>
      </c>
      <c r="M27" s="56">
        <v>80.343537987194011</v>
      </c>
      <c r="N27" s="57">
        <v>2.69</v>
      </c>
      <c r="O27" s="58">
        <v>86.549737826105655</v>
      </c>
      <c r="P27" s="36" t="s">
        <v>59</v>
      </c>
      <c r="Q27" s="59">
        <v>0</v>
      </c>
      <c r="R27" s="38" t="s">
        <v>81</v>
      </c>
      <c r="S27" s="39">
        <v>1965</v>
      </c>
      <c r="T27" s="54">
        <f>2017-S27</f>
        <v>52</v>
      </c>
      <c r="U27" s="29">
        <v>478</v>
      </c>
      <c r="V27" s="60">
        <v>6.3425925925925926</v>
      </c>
      <c r="W27" s="38">
        <v>77.099999999999994</v>
      </c>
      <c r="X27" s="59">
        <v>5</v>
      </c>
      <c r="Y27">
        <v>8</v>
      </c>
      <c r="Z27" s="3">
        <v>8</v>
      </c>
      <c r="AA27" s="41">
        <v>0.48462664714494874</v>
      </c>
      <c r="AB27" s="42">
        <v>0.32375979112271541</v>
      </c>
      <c r="AC27" s="43">
        <v>137497</v>
      </c>
      <c r="AD27" s="43">
        <v>55935</v>
      </c>
      <c r="AE27" s="44">
        <v>9.8000000000000007</v>
      </c>
      <c r="AF27" s="43">
        <v>117075</v>
      </c>
      <c r="AG27" s="61">
        <v>21.4</v>
      </c>
      <c r="AH27" s="62"/>
      <c r="AI27" s="47">
        <v>0.8224999999999999</v>
      </c>
      <c r="AJ27" s="47">
        <v>0.83666666666666656</v>
      </c>
      <c r="AK27" s="47">
        <v>0.76250000000000007</v>
      </c>
      <c r="AL27" s="47">
        <v>0.80666666666666664</v>
      </c>
      <c r="AM27" s="47">
        <v>0.70333333333333325</v>
      </c>
      <c r="AN27" s="47">
        <v>0.87333333333333341</v>
      </c>
      <c r="AO27" s="47">
        <v>0.78499999999999992</v>
      </c>
      <c r="AP27" s="47">
        <v>0.73333333333333339</v>
      </c>
      <c r="AQ27" s="63"/>
      <c r="AR27" s="49">
        <v>420000</v>
      </c>
      <c r="AS27" s="50">
        <v>185</v>
      </c>
      <c r="AT27" s="50">
        <v>10.9</v>
      </c>
      <c r="AU27" s="64">
        <v>52500</v>
      </c>
      <c r="AV27" s="43"/>
      <c r="AW27" s="43"/>
      <c r="AX27" s="43"/>
      <c r="AY27" s="25"/>
    </row>
    <row r="28" spans="1:51" x14ac:dyDescent="0.2">
      <c r="A28" s="24">
        <v>10003270</v>
      </c>
      <c r="B28" s="25" t="s">
        <v>125</v>
      </c>
      <c r="C28" s="52" t="s">
        <v>109</v>
      </c>
      <c r="D28" s="27" t="s">
        <v>79</v>
      </c>
      <c r="E28" s="25" t="s">
        <v>75</v>
      </c>
      <c r="F28" s="53" t="s">
        <v>126</v>
      </c>
      <c r="G28" s="29">
        <v>-0.17819399999999999</v>
      </c>
      <c r="H28" s="54">
        <v>51.500506000000001</v>
      </c>
      <c r="I28" s="31">
        <v>9240</v>
      </c>
      <c r="J28" s="31">
        <v>0</v>
      </c>
      <c r="K28" s="55">
        <v>9240</v>
      </c>
      <c r="L28" s="33">
        <v>41954.705882352944</v>
      </c>
      <c r="M28" s="56">
        <v>95.19150946669906</v>
      </c>
      <c r="N28" s="57">
        <v>3.09</v>
      </c>
      <c r="O28" s="58">
        <v>90.640150852123554</v>
      </c>
      <c r="P28" s="66" t="s">
        <v>52</v>
      </c>
      <c r="Q28" s="59">
        <v>1</v>
      </c>
      <c r="R28" s="38" t="s">
        <v>81</v>
      </c>
      <c r="S28" s="39">
        <v>1907</v>
      </c>
      <c r="T28" s="54">
        <f>2017-S28</f>
        <v>110</v>
      </c>
      <c r="U28" s="29">
        <v>552</v>
      </c>
      <c r="V28" s="60">
        <v>9.3548387096774199</v>
      </c>
      <c r="W28" s="38">
        <v>65.5</v>
      </c>
      <c r="X28" s="59">
        <v>4</v>
      </c>
      <c r="Y28">
        <v>6</v>
      </c>
      <c r="Z28" s="3">
        <v>5</v>
      </c>
      <c r="AA28" s="41">
        <v>0.11894273127753303</v>
      </c>
      <c r="AB28" s="42">
        <v>0.14157303370786517</v>
      </c>
      <c r="AC28" s="43">
        <v>1414767</v>
      </c>
      <c r="AD28" s="43">
        <v>66919</v>
      </c>
      <c r="AE28" s="44">
        <v>6.9</v>
      </c>
      <c r="AF28" s="43">
        <v>350623</v>
      </c>
      <c r="AG28" s="61">
        <v>30.7</v>
      </c>
      <c r="AH28" s="62"/>
      <c r="AI28" s="47">
        <v>0.87750000000000006</v>
      </c>
      <c r="AJ28" s="47">
        <v>0.88</v>
      </c>
      <c r="AK28" s="47">
        <v>0.75250000000000006</v>
      </c>
      <c r="AL28" s="47">
        <v>0.85</v>
      </c>
      <c r="AM28" s="47">
        <v>0.81666666666666654</v>
      </c>
      <c r="AN28" s="47">
        <v>0.9</v>
      </c>
      <c r="AO28" s="47">
        <v>0.8600000000000001</v>
      </c>
      <c r="AP28" s="47">
        <v>0.80666666666666664</v>
      </c>
      <c r="AQ28" s="63"/>
      <c r="AR28" s="49">
        <v>353000</v>
      </c>
      <c r="AS28" s="50">
        <v>381</v>
      </c>
      <c r="AT28" s="50">
        <v>7.6</v>
      </c>
      <c r="AU28" s="64">
        <v>51911.764705882357</v>
      </c>
      <c r="AV28" s="43"/>
      <c r="AW28" s="43"/>
      <c r="AX28" s="43"/>
      <c r="AY28" s="25"/>
    </row>
    <row r="29" spans="1:51" x14ac:dyDescent="0.2">
      <c r="A29" s="24">
        <v>10007785</v>
      </c>
      <c r="B29" s="25" t="s">
        <v>127</v>
      </c>
      <c r="C29" s="52" t="s">
        <v>68</v>
      </c>
      <c r="D29" s="27" t="s">
        <v>74</v>
      </c>
      <c r="E29" s="25" t="s">
        <v>128</v>
      </c>
      <c r="F29" s="53" t="s">
        <v>129</v>
      </c>
      <c r="G29" s="29">
        <v>-1.7621329999999999</v>
      </c>
      <c r="H29" s="54">
        <v>53.791716000000001</v>
      </c>
      <c r="I29" s="31">
        <v>7660</v>
      </c>
      <c r="J29" s="31">
        <v>740</v>
      </c>
      <c r="K29" s="55">
        <v>8400</v>
      </c>
      <c r="L29" s="33">
        <v>22993.956043956045</v>
      </c>
      <c r="M29" s="56">
        <v>52.171248454771622</v>
      </c>
      <c r="N29" s="57">
        <v>0.67</v>
      </c>
      <c r="O29" s="58">
        <v>74.422694576901321</v>
      </c>
      <c r="P29" s="36" t="s">
        <v>59</v>
      </c>
      <c r="Q29" s="59">
        <v>0</v>
      </c>
      <c r="R29" s="38" t="s">
        <v>53</v>
      </c>
      <c r="S29" s="39">
        <v>1966</v>
      </c>
      <c r="T29" s="54">
        <f>2017-S29</f>
        <v>51</v>
      </c>
      <c r="U29" s="29">
        <v>329</v>
      </c>
      <c r="V29" s="60">
        <v>0.42857142857142855</v>
      </c>
      <c r="W29" s="38">
        <v>97.7</v>
      </c>
      <c r="X29" s="59">
        <v>13.9</v>
      </c>
      <c r="Y29">
        <v>75</v>
      </c>
      <c r="Z29" s="3">
        <v>58</v>
      </c>
      <c r="AA29" s="41">
        <v>-3.6053130929791274E-2</v>
      </c>
      <c r="AB29" s="42">
        <v>-7.636363636363637E-2</v>
      </c>
      <c r="AC29" s="43">
        <v>38595</v>
      </c>
      <c r="AD29" s="43">
        <v>-2828</v>
      </c>
      <c r="AE29" s="44">
        <v>-2.2999999999999998</v>
      </c>
      <c r="AF29" s="43">
        <v>8332</v>
      </c>
      <c r="AG29" s="61">
        <v>16.100000000000001</v>
      </c>
      <c r="AH29" s="62"/>
      <c r="AI29" s="47">
        <v>0.87</v>
      </c>
      <c r="AJ29" s="47">
        <v>0.82333333333333325</v>
      </c>
      <c r="AK29" s="47">
        <v>0.74249999999999994</v>
      </c>
      <c r="AL29" s="47">
        <v>0.78666666666666674</v>
      </c>
      <c r="AM29" s="47">
        <v>0.81333333333333335</v>
      </c>
      <c r="AN29" s="47">
        <v>0.8833333333333333</v>
      </c>
      <c r="AO29" s="47">
        <v>0.79</v>
      </c>
      <c r="AP29" s="47">
        <v>0.7533333333333333</v>
      </c>
      <c r="AQ29" s="63"/>
      <c r="AR29" s="49">
        <v>245000</v>
      </c>
      <c r="AS29" s="50">
        <v>14</v>
      </c>
      <c r="AT29" s="50">
        <v>6.9</v>
      </c>
      <c r="AU29" s="64">
        <v>51041.666666666672</v>
      </c>
      <c r="AV29" s="43"/>
      <c r="AW29" s="43"/>
      <c r="AX29" s="43"/>
      <c r="AY29" s="25"/>
    </row>
    <row r="30" spans="1:51" x14ac:dyDescent="0.2">
      <c r="A30" s="24">
        <v>10007779</v>
      </c>
      <c r="B30" s="25" t="s">
        <v>130</v>
      </c>
      <c r="C30" s="52" t="s">
        <v>94</v>
      </c>
      <c r="D30" s="27" t="e">
        <v>#N/A</v>
      </c>
      <c r="E30" s="25" t="s">
        <v>75</v>
      </c>
      <c r="F30" s="53" t="s">
        <v>131</v>
      </c>
      <c r="G30" s="29">
        <v>-0.13349800000000001</v>
      </c>
      <c r="H30" s="54">
        <v>51.536861999999999</v>
      </c>
      <c r="I30" s="31">
        <v>1720</v>
      </c>
      <c r="J30" s="31">
        <v>45</v>
      </c>
      <c r="K30" s="55">
        <v>1765</v>
      </c>
      <c r="L30" s="33">
        <v>33724.242424242424</v>
      </c>
      <c r="M30" s="56">
        <v>76.517317294192537</v>
      </c>
      <c r="N30" s="29" t="s">
        <v>51</v>
      </c>
      <c r="O30" s="58" t="s">
        <v>51</v>
      </c>
      <c r="P30" s="65" t="s">
        <v>52</v>
      </c>
      <c r="Q30" s="59">
        <v>-2</v>
      </c>
      <c r="R30" s="38" t="s">
        <v>53</v>
      </c>
      <c r="S30" s="39">
        <v>1875</v>
      </c>
      <c r="T30" s="54">
        <f>2017-S30</f>
        <v>142</v>
      </c>
      <c r="U30" s="29" t="s">
        <v>51</v>
      </c>
      <c r="V30" s="40" t="e">
        <v>#N/A</v>
      </c>
      <c r="W30" s="38">
        <v>82.7</v>
      </c>
      <c r="X30" s="59">
        <v>8.5</v>
      </c>
      <c r="Y30" t="e">
        <v>#N/A</v>
      </c>
      <c r="Z30" s="3" t="e">
        <v>#N/A</v>
      </c>
      <c r="AA30" s="41" t="e">
        <v>#N/A</v>
      </c>
      <c r="AB30" s="42" t="e">
        <v>#N/A</v>
      </c>
      <c r="AC30" s="43" t="e">
        <v>#N/A</v>
      </c>
      <c r="AD30" s="43" t="e">
        <v>#N/A</v>
      </c>
      <c r="AE30" s="44" t="e">
        <v>#N/A</v>
      </c>
      <c r="AF30" s="43" t="e">
        <v>#N/A</v>
      </c>
      <c r="AG30" s="61" t="e">
        <v>#N/A</v>
      </c>
      <c r="AH30" s="62"/>
      <c r="AI30" s="47">
        <v>0.85</v>
      </c>
      <c r="AJ30" s="47">
        <v>0.86</v>
      </c>
      <c r="AK30" s="47">
        <v>0.75249999999999995</v>
      </c>
      <c r="AL30" s="47">
        <v>0.79</v>
      </c>
      <c r="AM30" s="47">
        <v>0.7533333333333333</v>
      </c>
      <c r="AN30" s="47">
        <v>0.84</v>
      </c>
      <c r="AO30" s="47">
        <v>0.81</v>
      </c>
      <c r="AP30" s="47">
        <v>0.77</v>
      </c>
      <c r="AQ30" s="63"/>
      <c r="AR30" s="49">
        <v>243767</v>
      </c>
      <c r="AS30" s="50">
        <v>14</v>
      </c>
      <c r="AT30" s="50">
        <v>6.6</v>
      </c>
      <c r="AU30" s="64">
        <v>50784.791666666672</v>
      </c>
      <c r="AV30" s="43"/>
      <c r="AW30" s="43"/>
      <c r="AX30" s="43"/>
      <c r="AY30" s="25"/>
    </row>
    <row r="31" spans="1:51" x14ac:dyDescent="0.2">
      <c r="A31" s="24">
        <v>10001478</v>
      </c>
      <c r="B31" s="25" t="s">
        <v>132</v>
      </c>
      <c r="C31" s="52" t="s">
        <v>68</v>
      </c>
      <c r="D31" s="27" t="s">
        <v>74</v>
      </c>
      <c r="E31" s="25" t="s">
        <v>75</v>
      </c>
      <c r="F31" s="53" t="s">
        <v>133</v>
      </c>
      <c r="G31" s="29">
        <v>-0.102296</v>
      </c>
      <c r="H31" s="54">
        <v>51.527791000000001</v>
      </c>
      <c r="I31" s="31">
        <v>8860</v>
      </c>
      <c r="J31" s="31">
        <v>970</v>
      </c>
      <c r="K31" s="55">
        <v>9830</v>
      </c>
      <c r="L31" s="33">
        <v>32679.012345679013</v>
      </c>
      <c r="M31" s="56">
        <v>74.14578287806647</v>
      </c>
      <c r="N31" s="57">
        <v>1.55</v>
      </c>
      <c r="O31" s="58">
        <v>75.669530052333897</v>
      </c>
      <c r="P31" s="36" t="s">
        <v>59</v>
      </c>
      <c r="Q31" s="59">
        <v>-1</v>
      </c>
      <c r="R31" s="38" t="s">
        <v>53</v>
      </c>
      <c r="S31" s="39">
        <v>1966</v>
      </c>
      <c r="T31" s="54">
        <f>2017-S31</f>
        <v>51</v>
      </c>
      <c r="U31" s="29">
        <v>373</v>
      </c>
      <c r="V31" s="60">
        <v>7.2142857142857144</v>
      </c>
      <c r="W31" s="38">
        <v>92.4</v>
      </c>
      <c r="X31" s="59">
        <v>3.8</v>
      </c>
      <c r="Y31">
        <v>32</v>
      </c>
      <c r="Z31" s="3">
        <v>42</v>
      </c>
      <c r="AA31" s="41">
        <v>0.57427937915742788</v>
      </c>
      <c r="AB31" s="42">
        <v>0.2326388888888889</v>
      </c>
      <c r="AC31" s="43">
        <v>256960</v>
      </c>
      <c r="AD31" s="43">
        <v>11885</v>
      </c>
      <c r="AE31" s="44">
        <v>5.5</v>
      </c>
      <c r="AF31" s="43">
        <v>11710</v>
      </c>
      <c r="AG31" s="61">
        <v>0</v>
      </c>
      <c r="AH31" s="62"/>
      <c r="AI31" s="47">
        <v>0.82499999999999996</v>
      </c>
      <c r="AJ31" s="47">
        <v>0.81333333333333335</v>
      </c>
      <c r="AK31" s="47">
        <v>0.71249999999999991</v>
      </c>
      <c r="AL31" s="47">
        <v>0.79</v>
      </c>
      <c r="AM31" s="47">
        <v>0.71333333333333337</v>
      </c>
      <c r="AN31" s="47">
        <v>0.81666666666666676</v>
      </c>
      <c r="AO31" s="47">
        <v>0.8</v>
      </c>
      <c r="AP31" s="47">
        <v>0.70000000000000007</v>
      </c>
      <c r="AQ31" s="63"/>
      <c r="AR31" s="49">
        <v>294000</v>
      </c>
      <c r="AS31" s="50">
        <v>106</v>
      </c>
      <c r="AT31" s="50">
        <v>6.4</v>
      </c>
      <c r="AU31" s="64">
        <v>50689.655172413797</v>
      </c>
      <c r="AV31" s="43"/>
      <c r="AW31" s="43"/>
      <c r="AX31" s="43"/>
      <c r="AY31" s="25"/>
    </row>
    <row r="32" spans="1:51" x14ac:dyDescent="0.2">
      <c r="A32" s="24">
        <v>10007762</v>
      </c>
      <c r="B32" s="25" t="s">
        <v>134</v>
      </c>
      <c r="C32" s="52" t="s">
        <v>55</v>
      </c>
      <c r="D32" s="27" t="s">
        <v>74</v>
      </c>
      <c r="E32" s="25" t="s">
        <v>70</v>
      </c>
      <c r="F32" s="53" t="s">
        <v>135</v>
      </c>
      <c r="G32" s="29">
        <v>-4.250553</v>
      </c>
      <c r="H32" s="54">
        <v>55.866160999999998</v>
      </c>
      <c r="I32" s="31">
        <v>11340</v>
      </c>
      <c r="J32" s="31">
        <v>2460</v>
      </c>
      <c r="K32" s="55">
        <v>13800</v>
      </c>
      <c r="L32" s="33">
        <v>26609.523809523809</v>
      </c>
      <c r="M32" s="56">
        <v>60.374651289930135</v>
      </c>
      <c r="N32" s="57">
        <v>0.65</v>
      </c>
      <c r="O32" s="58">
        <v>60.900653594771235</v>
      </c>
      <c r="P32" s="36" t="s">
        <v>102</v>
      </c>
      <c r="Q32" s="59" t="s">
        <v>102</v>
      </c>
      <c r="R32" s="38" t="s">
        <v>53</v>
      </c>
      <c r="S32" s="39">
        <v>1993</v>
      </c>
      <c r="T32" s="54">
        <f>2017-S32</f>
        <v>24</v>
      </c>
      <c r="U32" s="29">
        <v>396</v>
      </c>
      <c r="V32" s="60" t="s">
        <v>72</v>
      </c>
      <c r="W32" s="38">
        <v>97.3</v>
      </c>
      <c r="X32" s="54" t="s">
        <v>70</v>
      </c>
      <c r="Y32">
        <v>89</v>
      </c>
      <c r="Z32" s="3">
        <v>80</v>
      </c>
      <c r="AA32" s="41">
        <v>0.16474464579901152</v>
      </c>
      <c r="AB32" s="42">
        <v>1.4164305949008499E-3</v>
      </c>
      <c r="AC32" s="43">
        <v>146012</v>
      </c>
      <c r="AD32" s="43">
        <v>-4849</v>
      </c>
      <c r="AE32" s="44">
        <v>-4.2</v>
      </c>
      <c r="AF32" s="43">
        <v>5914</v>
      </c>
      <c r="AG32" s="61">
        <v>8</v>
      </c>
      <c r="AH32" s="62"/>
      <c r="AI32" s="47">
        <v>0.83250000000000002</v>
      </c>
      <c r="AJ32" s="47">
        <v>0.83000000000000007</v>
      </c>
      <c r="AK32" s="47">
        <v>0.70499999999999996</v>
      </c>
      <c r="AL32" s="47">
        <v>0.79999999999999993</v>
      </c>
      <c r="AM32" s="47">
        <v>0.71333333333333337</v>
      </c>
      <c r="AN32" s="47">
        <v>0.85000000000000009</v>
      </c>
      <c r="AO32" s="47">
        <v>0.77</v>
      </c>
      <c r="AP32" s="47">
        <v>0.71666666666666667</v>
      </c>
      <c r="AQ32" s="63"/>
      <c r="AR32" s="49">
        <v>223000</v>
      </c>
      <c r="AS32" s="50">
        <v>18</v>
      </c>
      <c r="AT32" s="50">
        <v>5.6</v>
      </c>
      <c r="AU32" s="64">
        <v>50681.818181818177</v>
      </c>
      <c r="AV32" s="43"/>
      <c r="AW32" s="43"/>
      <c r="AX32" s="43"/>
      <c r="AY32" s="25"/>
    </row>
    <row r="33" spans="1:51" x14ac:dyDescent="0.2">
      <c r="A33" s="24">
        <v>10007783</v>
      </c>
      <c r="B33" s="25" t="s">
        <v>136</v>
      </c>
      <c r="C33" s="52" t="s">
        <v>68</v>
      </c>
      <c r="D33" s="27" t="s">
        <v>79</v>
      </c>
      <c r="E33" s="25" t="s">
        <v>70</v>
      </c>
      <c r="F33" s="53" t="s">
        <v>137</v>
      </c>
      <c r="G33" s="29">
        <v>-2.099129</v>
      </c>
      <c r="H33" s="54">
        <v>57.165002999999999</v>
      </c>
      <c r="I33" s="31">
        <v>9400</v>
      </c>
      <c r="J33" s="31">
        <v>560</v>
      </c>
      <c r="K33" s="55">
        <v>9960</v>
      </c>
      <c r="L33" s="33">
        <v>30125.966850828729</v>
      </c>
      <c r="M33" s="56">
        <v>68.353148910533946</v>
      </c>
      <c r="N33" s="57">
        <v>1.53</v>
      </c>
      <c r="O33" s="58">
        <v>75.625138149301719</v>
      </c>
      <c r="P33" s="66" t="s">
        <v>102</v>
      </c>
      <c r="Q33" s="59" t="s">
        <v>102</v>
      </c>
      <c r="R33" s="38" t="s">
        <v>81</v>
      </c>
      <c r="S33" s="39">
        <v>1495</v>
      </c>
      <c r="T33" s="54">
        <f>2017-S33</f>
        <v>522</v>
      </c>
      <c r="U33" s="29">
        <v>432</v>
      </c>
      <c r="V33" s="60" t="s">
        <v>72</v>
      </c>
      <c r="W33" s="38">
        <v>79.8</v>
      </c>
      <c r="X33" s="54" t="s">
        <v>70</v>
      </c>
      <c r="Y33">
        <v>46</v>
      </c>
      <c r="Z33" s="3">
        <v>40</v>
      </c>
      <c r="AA33" s="41">
        <v>0.31968810916179335</v>
      </c>
      <c r="AB33" s="42">
        <v>0.16724137931034483</v>
      </c>
      <c r="AC33" s="43">
        <v>369078</v>
      </c>
      <c r="AD33" s="43">
        <v>-4571</v>
      </c>
      <c r="AE33" s="44">
        <v>-2</v>
      </c>
      <c r="AF33" s="43">
        <v>63999</v>
      </c>
      <c r="AG33" s="61">
        <v>31.3</v>
      </c>
      <c r="AH33" s="62"/>
      <c r="AI33" s="47">
        <v>0.85249999999999992</v>
      </c>
      <c r="AJ33" s="47">
        <v>0.83666666666666656</v>
      </c>
      <c r="AK33" s="47">
        <v>0.70750000000000002</v>
      </c>
      <c r="AL33" s="47">
        <v>0.79999999999999993</v>
      </c>
      <c r="AM33" s="47">
        <v>0.80333333333333334</v>
      </c>
      <c r="AN33" s="47">
        <v>0.89666666666666661</v>
      </c>
      <c r="AO33" s="47">
        <v>0.77</v>
      </c>
      <c r="AP33" s="47">
        <v>0.72666666666666668</v>
      </c>
      <c r="AQ33" s="63"/>
      <c r="AR33" s="49">
        <v>274000</v>
      </c>
      <c r="AS33" s="50">
        <v>61</v>
      </c>
      <c r="AT33" s="50">
        <v>7.1</v>
      </c>
      <c r="AU33" s="64">
        <v>49818.181818181816</v>
      </c>
      <c r="AV33" s="43"/>
      <c r="AW33" s="43"/>
      <c r="AX33" s="43"/>
      <c r="AY33" s="25"/>
    </row>
    <row r="34" spans="1:51" x14ac:dyDescent="0.2">
      <c r="A34" s="24">
        <v>10007814</v>
      </c>
      <c r="B34" s="25" t="s">
        <v>138</v>
      </c>
      <c r="C34" s="52" t="s">
        <v>109</v>
      </c>
      <c r="D34" s="27" t="s">
        <v>79</v>
      </c>
      <c r="E34" s="25" t="s">
        <v>139</v>
      </c>
      <c r="F34" s="53" t="s">
        <v>140</v>
      </c>
      <c r="G34" s="29">
        <v>-3.179907</v>
      </c>
      <c r="H34" s="54">
        <v>51.489092999999997</v>
      </c>
      <c r="I34" s="31">
        <v>18615</v>
      </c>
      <c r="J34" s="31">
        <v>3290</v>
      </c>
      <c r="K34" s="55">
        <v>21905</v>
      </c>
      <c r="L34" s="33">
        <v>29548.185483870966</v>
      </c>
      <c r="M34" s="56">
        <v>67.042214194016807</v>
      </c>
      <c r="N34" s="57">
        <v>2.04</v>
      </c>
      <c r="O34" s="58">
        <v>87.406886268130648</v>
      </c>
      <c r="P34" s="36" t="s">
        <v>59</v>
      </c>
      <c r="Q34" s="59">
        <v>0</v>
      </c>
      <c r="R34" s="38" t="s">
        <v>81</v>
      </c>
      <c r="S34" s="39">
        <v>1893</v>
      </c>
      <c r="T34" s="54">
        <f>2017-S34</f>
        <v>124</v>
      </c>
      <c r="U34" s="29">
        <v>399</v>
      </c>
      <c r="V34" s="60">
        <v>3.213709677419355</v>
      </c>
      <c r="W34" s="38">
        <v>85.9</v>
      </c>
      <c r="X34" s="59">
        <v>9.3000000000000007</v>
      </c>
      <c r="Y34">
        <v>42</v>
      </c>
      <c r="Z34" s="3">
        <v>37</v>
      </c>
      <c r="AA34" s="41">
        <v>0.36044176706827308</v>
      </c>
      <c r="AB34" s="42">
        <v>0.16911130284728215</v>
      </c>
      <c r="AC34" s="43">
        <v>707468</v>
      </c>
      <c r="AD34" s="43">
        <v>27078</v>
      </c>
      <c r="AE34" s="44">
        <v>5.3</v>
      </c>
      <c r="AF34" s="43">
        <v>113623</v>
      </c>
      <c r="AG34" s="61">
        <v>60.9</v>
      </c>
      <c r="AH34" s="62"/>
      <c r="AI34" s="47">
        <v>0.85</v>
      </c>
      <c r="AJ34" s="47">
        <v>0.84</v>
      </c>
      <c r="AK34" s="47">
        <v>0.75249999999999995</v>
      </c>
      <c r="AL34" s="47">
        <v>0.80333333333333334</v>
      </c>
      <c r="AM34" s="47">
        <v>0.73666666666666669</v>
      </c>
      <c r="AN34" s="47">
        <v>0.88</v>
      </c>
      <c r="AO34" s="47">
        <v>0.8</v>
      </c>
      <c r="AP34" s="47">
        <v>0.73333333333333339</v>
      </c>
      <c r="AQ34" s="63"/>
      <c r="AR34" s="49">
        <v>244000</v>
      </c>
      <c r="AS34" s="50">
        <v>128</v>
      </c>
      <c r="AT34" s="50">
        <v>6.3</v>
      </c>
      <c r="AU34" s="64">
        <v>49795.918367346938</v>
      </c>
      <c r="AV34" s="43"/>
      <c r="AW34" s="43"/>
      <c r="AX34" s="43"/>
      <c r="AY34" s="25"/>
    </row>
    <row r="35" spans="1:51" x14ac:dyDescent="0.2">
      <c r="A35" s="24">
        <v>10007167</v>
      </c>
      <c r="B35" s="25" t="s">
        <v>141</v>
      </c>
      <c r="C35" s="52" t="s">
        <v>109</v>
      </c>
      <c r="D35" s="27" t="s">
        <v>79</v>
      </c>
      <c r="E35" s="25" t="s">
        <v>128</v>
      </c>
      <c r="F35" s="53" t="s">
        <v>142</v>
      </c>
      <c r="G35" s="29">
        <v>-1.053553</v>
      </c>
      <c r="H35" s="54">
        <v>53.948436999999998</v>
      </c>
      <c r="I35" s="31">
        <v>12165</v>
      </c>
      <c r="J35" s="31">
        <v>930</v>
      </c>
      <c r="K35" s="55">
        <v>13095</v>
      </c>
      <c r="L35" s="33">
        <v>29349.785407725321</v>
      </c>
      <c r="M35" s="56">
        <v>66.592062004186872</v>
      </c>
      <c r="N35" s="57">
        <v>2.36</v>
      </c>
      <c r="O35" s="58">
        <v>83.346342298060335</v>
      </c>
      <c r="P35" s="36" t="s">
        <v>59</v>
      </c>
      <c r="Q35" s="59">
        <v>0</v>
      </c>
      <c r="R35" s="38" t="s">
        <v>81</v>
      </c>
      <c r="S35" s="39">
        <v>1963</v>
      </c>
      <c r="T35" s="54">
        <f>2017-S35</f>
        <v>54</v>
      </c>
      <c r="U35" s="29">
        <v>422</v>
      </c>
      <c r="V35" s="60">
        <v>4.1585365853658542</v>
      </c>
      <c r="W35" s="38">
        <v>81.2</v>
      </c>
      <c r="X35" s="59">
        <v>8.6999999999999993</v>
      </c>
      <c r="Y35">
        <v>17</v>
      </c>
      <c r="Z35" s="3">
        <v>20</v>
      </c>
      <c r="AA35" s="41">
        <v>0.72243346007604559</v>
      </c>
      <c r="AB35" s="42">
        <v>0.20961281708945259</v>
      </c>
      <c r="AC35" s="43">
        <v>323987</v>
      </c>
      <c r="AD35" s="43">
        <v>2496</v>
      </c>
      <c r="AE35" s="44">
        <v>0.8</v>
      </c>
      <c r="AF35" s="43">
        <v>64607</v>
      </c>
      <c r="AG35" s="61">
        <v>45.2</v>
      </c>
      <c r="AH35" s="62"/>
      <c r="AI35" s="47">
        <v>0.86750000000000005</v>
      </c>
      <c r="AJ35" s="47">
        <v>0.84</v>
      </c>
      <c r="AK35" s="47">
        <v>0.72250000000000003</v>
      </c>
      <c r="AL35" s="47">
        <v>0.82666666666666666</v>
      </c>
      <c r="AM35" s="47">
        <v>0.82333333333333325</v>
      </c>
      <c r="AN35" s="47">
        <v>0.80666666666666664</v>
      </c>
      <c r="AO35" s="47">
        <v>0.81499999999999995</v>
      </c>
      <c r="AP35" s="47">
        <v>0.78333333333333333</v>
      </c>
      <c r="AQ35" s="63"/>
      <c r="AR35" s="49">
        <v>238833</v>
      </c>
      <c r="AS35" s="50">
        <v>45</v>
      </c>
      <c r="AT35" s="50">
        <v>6.3</v>
      </c>
      <c r="AU35" s="64">
        <v>49756.875</v>
      </c>
      <c r="AV35" s="43"/>
      <c r="AW35" s="43"/>
      <c r="AX35" s="43"/>
      <c r="AY35" s="25"/>
    </row>
    <row r="36" spans="1:51" x14ac:dyDescent="0.2">
      <c r="A36" s="24">
        <v>10007776</v>
      </c>
      <c r="B36" s="25" t="s">
        <v>143</v>
      </c>
      <c r="C36" s="52" t="s">
        <v>55</v>
      </c>
      <c r="D36" s="27" t="s">
        <v>64</v>
      </c>
      <c r="E36" s="25" t="s">
        <v>75</v>
      </c>
      <c r="F36" s="53" t="s">
        <v>144</v>
      </c>
      <c r="G36" s="29">
        <v>-0.24598300000000001</v>
      </c>
      <c r="H36" s="54">
        <v>51.455119000000003</v>
      </c>
      <c r="I36" s="31">
        <v>6885</v>
      </c>
      <c r="J36" s="31">
        <v>165</v>
      </c>
      <c r="K36" s="55">
        <v>7050</v>
      </c>
      <c r="L36" s="33">
        <v>24164.039408866996</v>
      </c>
      <c r="M36" s="56">
        <v>54.826063912662782</v>
      </c>
      <c r="N36" s="57">
        <v>1.89</v>
      </c>
      <c r="O36" s="58">
        <v>66.024823884602483</v>
      </c>
      <c r="P36" s="66" t="s">
        <v>77</v>
      </c>
      <c r="Q36" s="59">
        <v>-3</v>
      </c>
      <c r="R36" s="38" t="s">
        <v>53</v>
      </c>
      <c r="S36" s="39">
        <v>2004</v>
      </c>
      <c r="T36" s="54">
        <f>2017-S36</f>
        <v>13</v>
      </c>
      <c r="U36" s="29">
        <v>280</v>
      </c>
      <c r="V36" s="60">
        <v>3.8965517241379315</v>
      </c>
      <c r="W36" s="38">
        <v>96.2</v>
      </c>
      <c r="X36" s="59">
        <v>6</v>
      </c>
      <c r="Y36">
        <v>93</v>
      </c>
      <c r="Z36" s="3">
        <v>70</v>
      </c>
      <c r="AA36" s="41">
        <v>-1.9607843137254902E-3</v>
      </c>
      <c r="AB36" s="42">
        <v>0.12860310421286031</v>
      </c>
      <c r="AC36" s="43">
        <v>17203</v>
      </c>
      <c r="AD36" s="43">
        <v>8749</v>
      </c>
      <c r="AE36" s="44">
        <v>8.3000000000000007</v>
      </c>
      <c r="AF36" s="43">
        <v>1562</v>
      </c>
      <c r="AG36" s="61">
        <v>66.5</v>
      </c>
      <c r="AH36" s="62"/>
      <c r="AI36" s="47">
        <v>0.87750000000000006</v>
      </c>
      <c r="AJ36" s="47">
        <v>0.85</v>
      </c>
      <c r="AK36" s="47">
        <v>0.76500000000000001</v>
      </c>
      <c r="AL36" s="47">
        <v>0.80666666666666664</v>
      </c>
      <c r="AM36" s="47">
        <v>0.83</v>
      </c>
      <c r="AN36" s="47">
        <v>0.87333333333333341</v>
      </c>
      <c r="AO36" s="47">
        <v>0.755</v>
      </c>
      <c r="AP36" s="47">
        <v>0.72333333333333327</v>
      </c>
      <c r="AQ36" s="63"/>
      <c r="AR36" s="49">
        <v>262000</v>
      </c>
      <c r="AS36" s="50">
        <v>7</v>
      </c>
      <c r="AT36" s="50">
        <v>6.7</v>
      </c>
      <c r="AU36" s="64">
        <v>49433.962264150949</v>
      </c>
      <c r="AV36" s="43"/>
      <c r="AW36" s="43"/>
      <c r="AX36" s="43"/>
      <c r="AY36" s="25"/>
    </row>
    <row r="37" spans="1:51" x14ac:dyDescent="0.2">
      <c r="A37" s="24">
        <v>10005545</v>
      </c>
      <c r="B37" s="25" t="s">
        <v>145</v>
      </c>
      <c r="C37" s="52" t="s">
        <v>94</v>
      </c>
      <c r="D37" s="27" t="e">
        <v>#N/A</v>
      </c>
      <c r="E37" s="25" t="s">
        <v>65</v>
      </c>
      <c r="F37" s="53" t="s">
        <v>146</v>
      </c>
      <c r="G37" s="29">
        <v>-1.9949950000000001</v>
      </c>
      <c r="H37" s="54">
        <v>51.709494999999997</v>
      </c>
      <c r="I37" s="31">
        <v>930</v>
      </c>
      <c r="J37" s="31">
        <v>35</v>
      </c>
      <c r="K37" s="55">
        <v>965</v>
      </c>
      <c r="L37" s="33">
        <v>27780</v>
      </c>
      <c r="M37" s="56">
        <v>63.030358034215183</v>
      </c>
      <c r="N37" s="29" t="s">
        <v>51</v>
      </c>
      <c r="O37" s="58" t="s">
        <v>51</v>
      </c>
      <c r="P37" s="65" t="s">
        <v>59</v>
      </c>
      <c r="Q37" s="59">
        <v>0</v>
      </c>
      <c r="R37" s="38" t="s">
        <v>53</v>
      </c>
      <c r="S37" s="39">
        <v>2012</v>
      </c>
      <c r="T37" s="54">
        <f>2017-S37</f>
        <v>5</v>
      </c>
      <c r="U37" s="29">
        <v>289</v>
      </c>
      <c r="V37" s="40" t="e">
        <v>#N/A</v>
      </c>
      <c r="W37" s="38">
        <v>46.8</v>
      </c>
      <c r="X37" s="70">
        <v>1.8</v>
      </c>
      <c r="Y37" t="e">
        <v>#N/A</v>
      </c>
      <c r="Z37" s="3">
        <v>107</v>
      </c>
      <c r="AA37" s="41" t="e">
        <v>#N/A</v>
      </c>
      <c r="AB37" s="42" t="e">
        <v>#N/A</v>
      </c>
      <c r="AC37" s="43" t="e">
        <v>#N/A</v>
      </c>
      <c r="AD37" s="43" t="e">
        <v>#N/A</v>
      </c>
      <c r="AE37" s="44" t="e">
        <v>#N/A</v>
      </c>
      <c r="AF37" s="43" t="e">
        <v>#N/A</v>
      </c>
      <c r="AG37" s="61" t="e">
        <v>#N/A</v>
      </c>
      <c r="AH37" s="62"/>
      <c r="AI37" s="47">
        <v>0.81749999999999989</v>
      </c>
      <c r="AJ37" s="47">
        <v>0.83000000000000007</v>
      </c>
      <c r="AK37" s="47">
        <v>0.7350000000000001</v>
      </c>
      <c r="AL37" s="47">
        <v>0.78666666666666663</v>
      </c>
      <c r="AM37" s="47">
        <v>0.73999999999999988</v>
      </c>
      <c r="AN37" s="47">
        <v>0.8833333333333333</v>
      </c>
      <c r="AO37" s="47">
        <v>0.77</v>
      </c>
      <c r="AP37" s="47">
        <v>0.72666666666666668</v>
      </c>
      <c r="AQ37" s="63"/>
      <c r="AR37" s="49">
        <v>167917</v>
      </c>
      <c r="AS37" s="50">
        <v>0</v>
      </c>
      <c r="AT37" s="50">
        <v>5.4</v>
      </c>
      <c r="AU37" s="64">
        <v>49387.352941176468</v>
      </c>
      <c r="AV37" s="43"/>
      <c r="AW37" s="43"/>
      <c r="AX37" s="43"/>
      <c r="AY37" s="25"/>
    </row>
    <row r="38" spans="1:51" x14ac:dyDescent="0.2">
      <c r="A38" s="24">
        <v>10003645</v>
      </c>
      <c r="B38" s="25" t="s">
        <v>147</v>
      </c>
      <c r="C38" s="52" t="s">
        <v>109</v>
      </c>
      <c r="D38" s="27" t="s">
        <v>79</v>
      </c>
      <c r="E38" s="25" t="s">
        <v>75</v>
      </c>
      <c r="F38" s="53" t="s">
        <v>148</v>
      </c>
      <c r="G38" s="29">
        <v>-0.116912</v>
      </c>
      <c r="H38" s="54">
        <v>51.510733999999999</v>
      </c>
      <c r="I38" s="31">
        <v>15450</v>
      </c>
      <c r="J38" s="31">
        <v>2320</v>
      </c>
      <c r="K38" s="55">
        <v>17770</v>
      </c>
      <c r="L38" s="33">
        <v>36294.139194139192</v>
      </c>
      <c r="M38" s="56">
        <v>82.34818531138356</v>
      </c>
      <c r="N38" s="57">
        <v>2.57</v>
      </c>
      <c r="O38" s="58">
        <v>85.185602629656671</v>
      </c>
      <c r="P38" s="66" t="s">
        <v>59</v>
      </c>
      <c r="Q38" s="59">
        <v>-4</v>
      </c>
      <c r="R38" s="38" t="s">
        <v>81</v>
      </c>
      <c r="S38" s="39">
        <v>1829</v>
      </c>
      <c r="T38" s="54">
        <f>2017-S38</f>
        <v>188</v>
      </c>
      <c r="U38" s="29">
        <v>432</v>
      </c>
      <c r="V38" s="60">
        <v>7.4647887323943669</v>
      </c>
      <c r="W38" s="38">
        <v>77.3</v>
      </c>
      <c r="X38" s="59">
        <v>4.8</v>
      </c>
      <c r="Y38">
        <v>39</v>
      </c>
      <c r="Z38" s="3">
        <v>21</v>
      </c>
      <c r="AA38" s="41">
        <v>0.8520801232665639</v>
      </c>
      <c r="AB38" s="42">
        <v>0.38799076212471134</v>
      </c>
      <c r="AC38" s="43">
        <v>899838</v>
      </c>
      <c r="AD38" s="43">
        <v>23400</v>
      </c>
      <c r="AE38" s="44">
        <v>3.2</v>
      </c>
      <c r="AF38" s="43">
        <v>193182</v>
      </c>
      <c r="AG38" s="61">
        <v>41.2</v>
      </c>
      <c r="AH38" s="62"/>
      <c r="AI38" s="47" t="e">
        <v>#N/A</v>
      </c>
      <c r="AJ38" s="47" t="e">
        <v>#N/A</v>
      </c>
      <c r="AK38" s="47" t="e">
        <v>#N/A</v>
      </c>
      <c r="AL38" s="47" t="e">
        <v>#N/A</v>
      </c>
      <c r="AM38" s="47" t="e">
        <v>#N/A</v>
      </c>
      <c r="AN38" s="47" t="e">
        <v>#N/A</v>
      </c>
      <c r="AO38" s="47" t="e">
        <v>#N/A</v>
      </c>
      <c r="AP38" s="47" t="e">
        <v>#N/A</v>
      </c>
      <c r="AQ38" s="63"/>
      <c r="AR38" s="49">
        <v>350004</v>
      </c>
      <c r="AS38" s="50">
        <v>235</v>
      </c>
      <c r="AT38" s="50">
        <v>7.9</v>
      </c>
      <c r="AU38" s="64">
        <v>49296.338028169019</v>
      </c>
      <c r="AV38" s="43"/>
      <c r="AW38" s="43"/>
      <c r="AX38" s="43"/>
      <c r="AY38" s="25"/>
    </row>
    <row r="39" spans="1:51" x14ac:dyDescent="0.2">
      <c r="A39" s="24">
        <v>10006842</v>
      </c>
      <c r="B39" s="25" t="s">
        <v>149</v>
      </c>
      <c r="C39" s="52" t="s">
        <v>109</v>
      </c>
      <c r="D39" s="27" t="s">
        <v>79</v>
      </c>
      <c r="E39" s="25" t="s">
        <v>91</v>
      </c>
      <c r="F39" s="53" t="s">
        <v>150</v>
      </c>
      <c r="G39" s="29">
        <v>-2.9755539999999998</v>
      </c>
      <c r="H39" s="54">
        <v>53.406416</v>
      </c>
      <c r="I39" s="31">
        <v>18980</v>
      </c>
      <c r="J39" s="31">
        <v>615</v>
      </c>
      <c r="K39" s="55">
        <v>19595</v>
      </c>
      <c r="L39" s="33">
        <v>28223.359580052493</v>
      </c>
      <c r="M39" s="56">
        <v>64.036301629197467</v>
      </c>
      <c r="N39" s="57">
        <v>2.15</v>
      </c>
      <c r="O39" s="58">
        <v>80.680858624411044</v>
      </c>
      <c r="P39" s="36" t="s">
        <v>77</v>
      </c>
      <c r="Q39" s="59">
        <v>-3</v>
      </c>
      <c r="R39" s="38" t="s">
        <v>81</v>
      </c>
      <c r="S39" s="39">
        <v>1903</v>
      </c>
      <c r="T39" s="54">
        <f>2017-S39</f>
        <v>114</v>
      </c>
      <c r="U39" s="29">
        <v>387</v>
      </c>
      <c r="V39" s="60">
        <v>3.1289062499999996</v>
      </c>
      <c r="W39" s="38">
        <v>88.8</v>
      </c>
      <c r="X39" s="59">
        <v>9.1</v>
      </c>
      <c r="Y39">
        <v>67</v>
      </c>
      <c r="Z39" s="3">
        <v>41</v>
      </c>
      <c r="AA39" s="41">
        <v>0.41448931116389548</v>
      </c>
      <c r="AB39" s="42">
        <v>0.50950570342205326</v>
      </c>
      <c r="AC39" s="43">
        <v>580883</v>
      </c>
      <c r="AD39" s="43">
        <v>23526</v>
      </c>
      <c r="AE39" s="44">
        <v>4.8</v>
      </c>
      <c r="AF39" s="43">
        <v>93681</v>
      </c>
      <c r="AG39" s="61">
        <v>61.1</v>
      </c>
      <c r="AH39" s="62"/>
      <c r="AI39" s="47" t="e">
        <v>#N/A</v>
      </c>
      <c r="AJ39" s="47" t="e">
        <v>#N/A</v>
      </c>
      <c r="AK39" s="47" t="e">
        <v>#N/A</v>
      </c>
      <c r="AL39" s="47" t="e">
        <v>#N/A</v>
      </c>
      <c r="AM39" s="47" t="e">
        <v>#N/A</v>
      </c>
      <c r="AN39" s="47" t="e">
        <v>#N/A</v>
      </c>
      <c r="AO39" s="47" t="e">
        <v>#N/A</v>
      </c>
      <c r="AP39" s="47" t="e">
        <v>#N/A</v>
      </c>
      <c r="AQ39" s="63"/>
      <c r="AR39" s="49">
        <v>300500</v>
      </c>
      <c r="AS39" s="50">
        <v>116</v>
      </c>
      <c r="AT39" s="50">
        <v>7.8</v>
      </c>
      <c r="AU39" s="64">
        <v>49262.295081967219</v>
      </c>
      <c r="AV39" s="43"/>
      <c r="AW39" s="43"/>
      <c r="AX39" s="43"/>
      <c r="AY39" s="25"/>
    </row>
    <row r="40" spans="1:51" x14ac:dyDescent="0.2">
      <c r="A40" s="24">
        <v>10007166</v>
      </c>
      <c r="B40" s="25" t="s">
        <v>151</v>
      </c>
      <c r="C40" s="52" t="s">
        <v>55</v>
      </c>
      <c r="D40" s="27" t="s">
        <v>56</v>
      </c>
      <c r="E40" s="25" t="s">
        <v>106</v>
      </c>
      <c r="F40" s="53" t="s">
        <v>152</v>
      </c>
      <c r="G40" s="29">
        <v>-2.1281590000000001</v>
      </c>
      <c r="H40" s="54">
        <v>52.588307999999998</v>
      </c>
      <c r="I40" s="31">
        <v>13070</v>
      </c>
      <c r="J40" s="31">
        <v>3685</v>
      </c>
      <c r="K40" s="55">
        <v>16755</v>
      </c>
      <c r="L40" s="33">
        <v>21075.346260387811</v>
      </c>
      <c r="M40" s="56">
        <v>47.81809289011165</v>
      </c>
      <c r="N40" s="57">
        <v>0.71</v>
      </c>
      <c r="O40" s="58">
        <v>41.133431516936668</v>
      </c>
      <c r="P40" s="36" t="s">
        <v>77</v>
      </c>
      <c r="Q40" s="59">
        <v>-3</v>
      </c>
      <c r="R40" s="38" t="s">
        <v>53</v>
      </c>
      <c r="S40" s="39">
        <v>1992</v>
      </c>
      <c r="T40" s="54">
        <f>2017-S40</f>
        <v>25</v>
      </c>
      <c r="U40" s="29" t="s">
        <v>51</v>
      </c>
      <c r="V40" s="60">
        <v>0.3888888888888889</v>
      </c>
      <c r="W40" s="38">
        <v>98.7</v>
      </c>
      <c r="X40" s="59">
        <v>19.899999999999999</v>
      </c>
      <c r="Y40" t="e">
        <v>#N/A</v>
      </c>
      <c r="Z40" s="3" t="e">
        <v>#N/A</v>
      </c>
      <c r="AA40" s="41">
        <v>0.15119363395225463</v>
      </c>
      <c r="AB40" s="42">
        <v>-5.3435114503816793E-2</v>
      </c>
      <c r="AC40" s="43">
        <v>167429</v>
      </c>
      <c r="AD40" s="43">
        <v>19330</v>
      </c>
      <c r="AE40" s="44">
        <v>10.3</v>
      </c>
      <c r="AF40" s="43">
        <v>2415</v>
      </c>
      <c r="AG40" s="61">
        <v>7.6</v>
      </c>
      <c r="AH40" s="62"/>
      <c r="AI40" s="47">
        <v>0.89500000000000002</v>
      </c>
      <c r="AJ40" s="47">
        <v>0.8666666666666667</v>
      </c>
      <c r="AK40" s="47">
        <v>0.82499999999999996</v>
      </c>
      <c r="AL40" s="47">
        <v>0.86</v>
      </c>
      <c r="AM40" s="47">
        <v>0.84666666666666668</v>
      </c>
      <c r="AN40" s="47">
        <v>0.89666666666666661</v>
      </c>
      <c r="AO40" s="47">
        <v>0.79</v>
      </c>
      <c r="AP40" s="47">
        <v>0.83000000000000007</v>
      </c>
      <c r="AQ40" s="63"/>
      <c r="AR40" s="49">
        <v>266000</v>
      </c>
      <c r="AS40" s="50">
        <v>5</v>
      </c>
      <c r="AT40" s="50">
        <v>8</v>
      </c>
      <c r="AU40" s="64">
        <v>49259.259259259255</v>
      </c>
      <c r="AV40" s="43"/>
      <c r="AW40" s="43"/>
      <c r="AX40" s="43"/>
      <c r="AY40" s="25"/>
    </row>
    <row r="41" spans="1:51" x14ac:dyDescent="0.2">
      <c r="A41" s="24">
        <v>10007114</v>
      </c>
      <c r="B41" s="25" t="s">
        <v>153</v>
      </c>
      <c r="C41" s="52" t="s">
        <v>83</v>
      </c>
      <c r="D41" s="27" t="s">
        <v>64</v>
      </c>
      <c r="E41" s="25" t="s">
        <v>70</v>
      </c>
      <c r="F41" s="53" t="s">
        <v>154</v>
      </c>
      <c r="G41" s="29">
        <v>-4.2307949999999996</v>
      </c>
      <c r="H41" s="54">
        <v>57.469675000000002</v>
      </c>
      <c r="I41" s="31">
        <v>5240</v>
      </c>
      <c r="J41" s="31">
        <v>2690</v>
      </c>
      <c r="K41" s="55">
        <v>7930</v>
      </c>
      <c r="L41" s="33">
        <v>22722.222222222223</v>
      </c>
      <c r="M41" s="56">
        <v>51.554708495308397</v>
      </c>
      <c r="N41" s="57">
        <v>2.76</v>
      </c>
      <c r="O41" s="58">
        <v>68.986784140969149</v>
      </c>
      <c r="P41" s="66" t="s">
        <v>102</v>
      </c>
      <c r="Q41" s="59" t="s">
        <v>102</v>
      </c>
      <c r="R41" s="38" t="s">
        <v>53</v>
      </c>
      <c r="S41" s="39">
        <v>2011</v>
      </c>
      <c r="T41" s="54">
        <f>2017-S41</f>
        <v>6</v>
      </c>
      <c r="U41" s="29" t="s">
        <v>51</v>
      </c>
      <c r="V41" s="60" t="s">
        <v>72</v>
      </c>
      <c r="W41" s="38">
        <v>98.7</v>
      </c>
      <c r="X41" s="54" t="s">
        <v>70</v>
      </c>
      <c r="Y41" t="e">
        <v>#N/A</v>
      </c>
      <c r="Z41" s="3" t="e">
        <v>#N/A</v>
      </c>
      <c r="AA41" s="41">
        <v>13.384615384615385</v>
      </c>
      <c r="AB41" s="42">
        <v>0.2986111111111111</v>
      </c>
      <c r="AC41" s="43">
        <v>-1171</v>
      </c>
      <c r="AD41" s="43">
        <v>1668</v>
      </c>
      <c r="AE41" s="44">
        <v>1.6</v>
      </c>
      <c r="AF41" s="43">
        <v>12738</v>
      </c>
      <c r="AG41" s="61">
        <v>1.7</v>
      </c>
      <c r="AH41" s="62"/>
      <c r="AI41" s="47">
        <v>0.82500000000000007</v>
      </c>
      <c r="AJ41" s="47">
        <v>0.78666666666666674</v>
      </c>
      <c r="AK41" s="47">
        <v>0.67249999999999999</v>
      </c>
      <c r="AL41" s="47">
        <v>0.75666666666666671</v>
      </c>
      <c r="AM41" s="47">
        <v>0.77</v>
      </c>
      <c r="AN41" s="47">
        <v>0.81666666666666676</v>
      </c>
      <c r="AO41" s="47">
        <v>0.74500000000000011</v>
      </c>
      <c r="AP41" s="47">
        <v>0.71</v>
      </c>
      <c r="AQ41" s="63"/>
      <c r="AR41" s="49">
        <v>206000</v>
      </c>
      <c r="AS41" s="50">
        <v>4</v>
      </c>
      <c r="AT41" s="50">
        <v>5.6</v>
      </c>
      <c r="AU41" s="64">
        <v>49047.619047619046</v>
      </c>
      <c r="AV41" s="43"/>
      <c r="AW41" s="43"/>
      <c r="AX41" s="43"/>
      <c r="AY41" s="25"/>
    </row>
    <row r="42" spans="1:51" x14ac:dyDescent="0.2">
      <c r="A42" s="24">
        <v>10004048</v>
      </c>
      <c r="B42" s="25" t="s">
        <v>155</v>
      </c>
      <c r="C42" s="52" t="s">
        <v>83</v>
      </c>
      <c r="D42" s="27" t="s">
        <v>64</v>
      </c>
      <c r="E42" s="25" t="s">
        <v>75</v>
      </c>
      <c r="F42" s="53" t="s">
        <v>156</v>
      </c>
      <c r="G42" s="29">
        <v>-0.11021</v>
      </c>
      <c r="H42" s="54">
        <v>51.551822000000001</v>
      </c>
      <c r="I42" s="31">
        <v>8590</v>
      </c>
      <c r="J42" s="31">
        <v>1360</v>
      </c>
      <c r="K42" s="55">
        <v>9950</v>
      </c>
      <c r="L42" s="33">
        <v>22633.082706766916</v>
      </c>
      <c r="M42" s="56">
        <v>51.352458834612058</v>
      </c>
      <c r="N42" s="57">
        <v>0.36</v>
      </c>
      <c r="O42" s="58">
        <v>49.710723192019955</v>
      </c>
      <c r="P42" s="66" t="s">
        <v>77</v>
      </c>
      <c r="Q42" s="59">
        <v>-11</v>
      </c>
      <c r="R42" s="38" t="s">
        <v>53</v>
      </c>
      <c r="S42" s="39">
        <v>2002</v>
      </c>
      <c r="T42" s="54">
        <f>2017-S42</f>
        <v>15</v>
      </c>
      <c r="U42" s="29">
        <v>260</v>
      </c>
      <c r="V42" s="60">
        <v>2.347826086956522</v>
      </c>
      <c r="W42" s="38">
        <v>98.2</v>
      </c>
      <c r="X42" s="59">
        <v>7.8</v>
      </c>
      <c r="Y42">
        <v>117</v>
      </c>
      <c r="Z42" s="3">
        <v>127</v>
      </c>
      <c r="AA42" s="41">
        <v>-8.8117489986648867E-2</v>
      </c>
      <c r="AB42" s="42">
        <v>-0.16299019607843138</v>
      </c>
      <c r="AC42" s="43">
        <v>123527</v>
      </c>
      <c r="AD42" s="43">
        <v>-7641</v>
      </c>
      <c r="AE42" s="44">
        <v>-7.2</v>
      </c>
      <c r="AF42" s="43">
        <v>1174</v>
      </c>
      <c r="AG42" s="61">
        <v>1</v>
      </c>
      <c r="AH42" s="62"/>
      <c r="AI42" s="47">
        <v>0.90750000000000008</v>
      </c>
      <c r="AJ42" s="47">
        <v>0.90333333333333332</v>
      </c>
      <c r="AK42" s="47">
        <v>0.74750000000000005</v>
      </c>
      <c r="AL42" s="47">
        <v>0.9</v>
      </c>
      <c r="AM42" s="47">
        <v>0.85333333333333339</v>
      </c>
      <c r="AN42" s="47">
        <v>0.89666666666666661</v>
      </c>
      <c r="AO42" s="47">
        <v>0.89500000000000002</v>
      </c>
      <c r="AP42" s="47">
        <v>0.73666666666666669</v>
      </c>
      <c r="AQ42" s="63"/>
      <c r="AR42" s="49">
        <v>220000</v>
      </c>
      <c r="AS42" s="50">
        <v>5</v>
      </c>
      <c r="AT42" s="50">
        <v>5.3</v>
      </c>
      <c r="AU42" s="64">
        <v>48888.888888888891</v>
      </c>
      <c r="AV42" s="43"/>
      <c r="AW42" s="43"/>
      <c r="AX42" s="43"/>
      <c r="AY42" s="25"/>
    </row>
    <row r="43" spans="1:51" x14ac:dyDescent="0.2">
      <c r="A43" s="24">
        <v>10007786</v>
      </c>
      <c r="B43" s="25" t="s">
        <v>157</v>
      </c>
      <c r="C43" s="52" t="s">
        <v>109</v>
      </c>
      <c r="D43" s="27" t="s">
        <v>79</v>
      </c>
      <c r="E43" s="25" t="s">
        <v>65</v>
      </c>
      <c r="F43" s="53" t="s">
        <v>158</v>
      </c>
      <c r="G43" s="29">
        <v>-2.6032920000000002</v>
      </c>
      <c r="H43" s="54">
        <v>51.459063999999998</v>
      </c>
      <c r="I43" s="31">
        <v>16360</v>
      </c>
      <c r="J43" s="31">
        <v>365</v>
      </c>
      <c r="K43" s="55">
        <v>16725</v>
      </c>
      <c r="L43" s="33">
        <v>35093.877551020407</v>
      </c>
      <c r="M43" s="56">
        <v>79.624898014748851</v>
      </c>
      <c r="N43" s="57">
        <v>2.9</v>
      </c>
      <c r="O43" s="58">
        <v>83.350109428423281</v>
      </c>
      <c r="P43" s="36" t="s">
        <v>59</v>
      </c>
      <c r="Q43" s="59">
        <v>-4</v>
      </c>
      <c r="R43" s="38" t="s">
        <v>81</v>
      </c>
      <c r="S43" s="39">
        <v>1909</v>
      </c>
      <c r="T43" s="54">
        <f>2017-S43</f>
        <v>108</v>
      </c>
      <c r="U43" s="29">
        <v>485</v>
      </c>
      <c r="V43" s="60">
        <v>13</v>
      </c>
      <c r="W43" s="38">
        <v>61.4</v>
      </c>
      <c r="X43" s="59">
        <v>4.2</v>
      </c>
      <c r="Y43">
        <v>27</v>
      </c>
      <c r="Z43" s="3">
        <v>17</v>
      </c>
      <c r="AA43" s="41">
        <v>0.51229508196721307</v>
      </c>
      <c r="AB43" s="42">
        <v>0.17391304347826086</v>
      </c>
      <c r="AC43" s="43">
        <v>801590</v>
      </c>
      <c r="AD43" s="43">
        <v>38977</v>
      </c>
      <c r="AE43" s="44">
        <v>6.8</v>
      </c>
      <c r="AF43" s="43">
        <v>148922</v>
      </c>
      <c r="AG43" s="61">
        <v>43.4</v>
      </c>
      <c r="AH43" s="62"/>
      <c r="AI43" s="47" t="e">
        <v>#N/A</v>
      </c>
      <c r="AJ43" s="47" t="e">
        <v>#N/A</v>
      </c>
      <c r="AK43" s="47" t="e">
        <v>#N/A</v>
      </c>
      <c r="AL43" s="47" t="e">
        <v>#N/A</v>
      </c>
      <c r="AM43" s="47" t="e">
        <v>#N/A</v>
      </c>
      <c r="AN43" s="47" t="e">
        <v>#N/A</v>
      </c>
      <c r="AO43" s="47" t="e">
        <v>#N/A</v>
      </c>
      <c r="AP43" s="47" t="e">
        <v>#N/A</v>
      </c>
      <c r="AQ43" s="63"/>
      <c r="AR43" s="49">
        <v>264000</v>
      </c>
      <c r="AS43" s="50">
        <v>119</v>
      </c>
      <c r="AT43" s="50">
        <v>6.9</v>
      </c>
      <c r="AU43" s="64">
        <v>48888.888888888883</v>
      </c>
      <c r="AV43" s="43"/>
      <c r="AW43" s="43"/>
      <c r="AX43" s="43"/>
      <c r="AY43" s="25"/>
    </row>
    <row r="44" spans="1:51" x14ac:dyDescent="0.2">
      <c r="A44" s="24">
        <v>10007798</v>
      </c>
      <c r="B44" s="25" t="s">
        <v>159</v>
      </c>
      <c r="C44" s="52" t="s">
        <v>109</v>
      </c>
      <c r="D44" s="27" t="s">
        <v>79</v>
      </c>
      <c r="E44" s="25" t="s">
        <v>91</v>
      </c>
      <c r="F44" s="53" t="s">
        <v>160</v>
      </c>
      <c r="G44" s="29">
        <v>-2.233222</v>
      </c>
      <c r="H44" s="54">
        <v>53.467942999999998</v>
      </c>
      <c r="I44" s="31">
        <v>27195</v>
      </c>
      <c r="J44" s="31">
        <v>440</v>
      </c>
      <c r="K44" s="55">
        <v>27635</v>
      </c>
      <c r="L44" s="33">
        <v>31094.31643625192</v>
      </c>
      <c r="M44" s="56">
        <v>70.550248301156955</v>
      </c>
      <c r="N44" s="57">
        <v>2.46</v>
      </c>
      <c r="O44" s="58">
        <v>82.586333239386107</v>
      </c>
      <c r="P44" s="36" t="s">
        <v>59</v>
      </c>
      <c r="Q44" s="59">
        <v>-1</v>
      </c>
      <c r="R44" s="38" t="s">
        <v>81</v>
      </c>
      <c r="S44" s="39">
        <v>1903</v>
      </c>
      <c r="T44" s="54">
        <f>2017-S44</f>
        <v>114</v>
      </c>
      <c r="U44" s="29">
        <v>431</v>
      </c>
      <c r="V44" s="60">
        <v>3.5867768595041323</v>
      </c>
      <c r="W44" s="38">
        <v>82.2</v>
      </c>
      <c r="X44" s="59">
        <v>7.8</v>
      </c>
      <c r="Y44">
        <v>28</v>
      </c>
      <c r="Z44" s="3">
        <v>22</v>
      </c>
      <c r="AA44" s="41">
        <v>0.2073509015256588</v>
      </c>
      <c r="AB44" s="42">
        <v>0.10750636132315522</v>
      </c>
      <c r="AC44" s="43">
        <v>1473427</v>
      </c>
      <c r="AD44" s="43">
        <v>44063</v>
      </c>
      <c r="AE44" s="44">
        <v>4.5</v>
      </c>
      <c r="AF44" s="43">
        <v>273479</v>
      </c>
      <c r="AG44" s="61">
        <v>41.8</v>
      </c>
      <c r="AH44" s="62"/>
      <c r="AI44" s="47" t="e">
        <v>#N/A</v>
      </c>
      <c r="AJ44" s="47" t="e">
        <v>#N/A</v>
      </c>
      <c r="AK44" s="47" t="e">
        <v>#N/A</v>
      </c>
      <c r="AL44" s="47" t="e">
        <v>#N/A</v>
      </c>
      <c r="AM44" s="47" t="e">
        <v>#N/A</v>
      </c>
      <c r="AN44" s="47" t="e">
        <v>#N/A</v>
      </c>
      <c r="AO44" s="47" t="e">
        <v>#N/A</v>
      </c>
      <c r="AP44" s="47" t="e">
        <v>#N/A</v>
      </c>
      <c r="AQ44" s="63"/>
      <c r="AR44" s="49">
        <v>259000</v>
      </c>
      <c r="AS44" s="50">
        <v>199</v>
      </c>
      <c r="AT44" s="50">
        <v>6.6</v>
      </c>
      <c r="AU44" s="64">
        <v>48867.92452830189</v>
      </c>
      <c r="AV44" s="43"/>
      <c r="AW44" s="43"/>
      <c r="AX44" s="43"/>
      <c r="AY44" s="25"/>
    </row>
    <row r="45" spans="1:51" x14ac:dyDescent="0.2">
      <c r="A45" s="24">
        <v>10007796</v>
      </c>
      <c r="B45" s="25" t="s">
        <v>161</v>
      </c>
      <c r="C45" s="52" t="s">
        <v>68</v>
      </c>
      <c r="D45" s="27" t="s">
        <v>79</v>
      </c>
      <c r="E45" s="25" t="s">
        <v>162</v>
      </c>
      <c r="F45" s="53" t="s">
        <v>163</v>
      </c>
      <c r="G45" s="29">
        <v>-1.123802</v>
      </c>
      <c r="H45" s="54">
        <v>52.621937000000003</v>
      </c>
      <c r="I45" s="31">
        <v>10765</v>
      </c>
      <c r="J45" s="31">
        <v>740</v>
      </c>
      <c r="K45" s="55">
        <v>11505</v>
      </c>
      <c r="L45" s="33">
        <v>27867.741935483871</v>
      </c>
      <c r="M45" s="56">
        <v>63.229436709815026</v>
      </c>
      <c r="N45" s="57">
        <v>2.27</v>
      </c>
      <c r="O45" s="58">
        <v>75.397066487975579</v>
      </c>
      <c r="P45" s="36" t="s">
        <v>59</v>
      </c>
      <c r="Q45" s="59">
        <v>-1</v>
      </c>
      <c r="R45" s="38" t="s">
        <v>81</v>
      </c>
      <c r="S45" s="39">
        <v>1957</v>
      </c>
      <c r="T45" s="54">
        <f>2017-S45</f>
        <v>60</v>
      </c>
      <c r="U45" s="29">
        <v>374</v>
      </c>
      <c r="V45" s="60">
        <v>2.7975460122699385</v>
      </c>
      <c r="W45" s="38">
        <v>91.2</v>
      </c>
      <c r="X45" s="59">
        <v>8.1</v>
      </c>
      <c r="Y45">
        <v>43</v>
      </c>
      <c r="Z45" s="3">
        <v>30</v>
      </c>
      <c r="AA45" s="41">
        <v>0.68888888888888888</v>
      </c>
      <c r="AB45" s="42">
        <v>0.34405144694533762</v>
      </c>
      <c r="AC45" s="43">
        <v>102122</v>
      </c>
      <c r="AD45" s="43">
        <v>1515</v>
      </c>
      <c r="AE45" s="44">
        <v>0.5</v>
      </c>
      <c r="AF45" s="43">
        <v>51768</v>
      </c>
      <c r="AG45" s="61">
        <v>26.5</v>
      </c>
      <c r="AH45" s="62"/>
      <c r="AI45" s="47">
        <v>0.875</v>
      </c>
      <c r="AJ45" s="47">
        <v>0.86333333333333329</v>
      </c>
      <c r="AK45" s="47">
        <v>0.76750000000000007</v>
      </c>
      <c r="AL45" s="47">
        <v>0.83000000000000007</v>
      </c>
      <c r="AM45" s="47">
        <v>0.84333333333333327</v>
      </c>
      <c r="AN45" s="47">
        <v>0.91</v>
      </c>
      <c r="AO45" s="47">
        <v>0.82000000000000006</v>
      </c>
      <c r="AP45" s="47">
        <v>0.78666666666666674</v>
      </c>
      <c r="AQ45" s="63"/>
      <c r="AR45" s="49">
        <v>259000</v>
      </c>
      <c r="AS45" s="50">
        <v>88</v>
      </c>
      <c r="AT45" s="50">
        <v>7.2</v>
      </c>
      <c r="AU45" s="64">
        <v>48867.92452830189</v>
      </c>
      <c r="AV45" s="43"/>
      <c r="AW45" s="43"/>
      <c r="AX45" s="43"/>
      <c r="AY45" s="25"/>
    </row>
    <row r="46" spans="1:51" x14ac:dyDescent="0.2">
      <c r="A46" s="24">
        <v>10007784</v>
      </c>
      <c r="B46" s="25" t="s">
        <v>164</v>
      </c>
      <c r="C46" s="52" t="s">
        <v>109</v>
      </c>
      <c r="D46" s="27" t="s">
        <v>79</v>
      </c>
      <c r="E46" s="25" t="s">
        <v>75</v>
      </c>
      <c r="F46" s="53" t="s">
        <v>165</v>
      </c>
      <c r="G46" s="29">
        <v>-0.13340099999999999</v>
      </c>
      <c r="H46" s="54">
        <v>51.524774000000001</v>
      </c>
      <c r="I46" s="31">
        <v>16755</v>
      </c>
      <c r="J46" s="31">
        <v>1155</v>
      </c>
      <c r="K46" s="55">
        <v>17910</v>
      </c>
      <c r="L46" s="33">
        <v>37246.619217081854</v>
      </c>
      <c r="M46" s="56">
        <v>84.509278071157269</v>
      </c>
      <c r="N46" s="57">
        <v>2.94</v>
      </c>
      <c r="O46" s="58">
        <v>82.137156465713815</v>
      </c>
      <c r="P46" s="66" t="s">
        <v>59</v>
      </c>
      <c r="Q46" s="59">
        <v>-3</v>
      </c>
      <c r="R46" s="38" t="s">
        <v>81</v>
      </c>
      <c r="S46" s="39">
        <v>1826</v>
      </c>
      <c r="T46" s="54">
        <f>2017-S46</f>
        <v>191</v>
      </c>
      <c r="U46" s="29">
        <v>501</v>
      </c>
      <c r="V46" s="60">
        <v>9.5762711864406782</v>
      </c>
      <c r="W46" s="38">
        <v>68.400000000000006</v>
      </c>
      <c r="X46" s="59">
        <v>3</v>
      </c>
      <c r="Y46">
        <v>10</v>
      </c>
      <c r="Z46" s="3">
        <v>7</v>
      </c>
      <c r="AA46" s="41">
        <v>0.69137670196671708</v>
      </c>
      <c r="AB46" s="42">
        <v>0.27045454545454545</v>
      </c>
      <c r="AC46" s="43">
        <v>1187409</v>
      </c>
      <c r="AD46" s="43">
        <v>122972</v>
      </c>
      <c r="AE46" s="44">
        <v>9</v>
      </c>
      <c r="AF46" s="43">
        <v>530436</v>
      </c>
      <c r="AG46" s="61">
        <v>5.5</v>
      </c>
      <c r="AH46" s="62"/>
      <c r="AI46" s="47" t="e">
        <v>#N/A</v>
      </c>
      <c r="AJ46" s="47" t="e">
        <v>#N/A</v>
      </c>
      <c r="AK46" s="47" t="e">
        <v>#N/A</v>
      </c>
      <c r="AL46" s="47" t="e">
        <v>#N/A</v>
      </c>
      <c r="AM46" s="47" t="e">
        <v>#N/A</v>
      </c>
      <c r="AN46" s="47" t="e">
        <v>#N/A</v>
      </c>
      <c r="AO46" s="47" t="e">
        <v>#N/A</v>
      </c>
      <c r="AP46" s="47" t="e">
        <v>#N/A</v>
      </c>
      <c r="AQ46" s="63"/>
      <c r="AR46" s="49">
        <v>361590</v>
      </c>
      <c r="AS46" s="50">
        <v>444</v>
      </c>
      <c r="AT46" s="50">
        <v>8.1999999999999993</v>
      </c>
      <c r="AU46" s="64">
        <v>48863.513513513513</v>
      </c>
      <c r="AV46" s="43"/>
      <c r="AW46" s="43"/>
      <c r="AX46" s="43"/>
      <c r="AY46" s="25"/>
    </row>
    <row r="47" spans="1:51" x14ac:dyDescent="0.2">
      <c r="A47" s="24">
        <v>10007165</v>
      </c>
      <c r="B47" s="25" t="s">
        <v>166</v>
      </c>
      <c r="C47" s="52" t="s">
        <v>55</v>
      </c>
      <c r="D47" s="27" t="s">
        <v>74</v>
      </c>
      <c r="E47" s="25" t="s">
        <v>75</v>
      </c>
      <c r="F47" s="53" t="s">
        <v>167</v>
      </c>
      <c r="G47" s="29">
        <v>-0.143341</v>
      </c>
      <c r="H47" s="54">
        <v>51.516793999999997</v>
      </c>
      <c r="I47" s="31">
        <v>13255</v>
      </c>
      <c r="J47" s="31">
        <v>2780</v>
      </c>
      <c r="K47" s="55">
        <v>16035</v>
      </c>
      <c r="L47" s="33">
        <v>24995.52715654952</v>
      </c>
      <c r="M47" s="56">
        <v>56.712635922651721</v>
      </c>
      <c r="N47" s="57">
        <v>0.79</v>
      </c>
      <c r="O47" s="58">
        <v>62.26037502379593</v>
      </c>
      <c r="P47" s="36" t="s">
        <v>77</v>
      </c>
      <c r="Q47" s="59">
        <v>-8</v>
      </c>
      <c r="R47" s="38" t="s">
        <v>53</v>
      </c>
      <c r="S47" s="39">
        <v>1992</v>
      </c>
      <c r="T47" s="54">
        <f>2017-S47</f>
        <v>25</v>
      </c>
      <c r="U47" s="29">
        <v>319</v>
      </c>
      <c r="V47" s="60">
        <v>3.0684931506849313</v>
      </c>
      <c r="W47" s="38">
        <v>96.6</v>
      </c>
      <c r="X47" s="59">
        <v>4.9000000000000004</v>
      </c>
      <c r="Y47">
        <v>108</v>
      </c>
      <c r="Z47" s="3">
        <v>96</v>
      </c>
      <c r="AA47" s="41">
        <v>-6.7510548523206745E-2</v>
      </c>
      <c r="AB47" s="42">
        <v>-1.8867924528301886E-2</v>
      </c>
      <c r="AC47" s="43">
        <v>173446</v>
      </c>
      <c r="AD47" s="43">
        <v>12093</v>
      </c>
      <c r="AE47" s="44">
        <v>5.9</v>
      </c>
      <c r="AF47" s="43">
        <v>4122</v>
      </c>
      <c r="AG47" s="61">
        <v>30.8</v>
      </c>
      <c r="AH47" s="62"/>
      <c r="AI47" s="47">
        <v>0.82250000000000001</v>
      </c>
      <c r="AJ47" s="47">
        <v>0.82</v>
      </c>
      <c r="AK47" s="47">
        <v>0.75750000000000006</v>
      </c>
      <c r="AL47" s="47">
        <v>0.81333333333333346</v>
      </c>
      <c r="AM47" s="47">
        <v>0.70000000000000007</v>
      </c>
      <c r="AN47" s="47">
        <v>0.85333333333333339</v>
      </c>
      <c r="AO47" s="47">
        <v>0.77500000000000002</v>
      </c>
      <c r="AP47" s="47">
        <v>0.70333333333333325</v>
      </c>
      <c r="AQ47" s="63"/>
      <c r="AR47" s="49">
        <v>288000</v>
      </c>
      <c r="AS47" s="50">
        <v>13</v>
      </c>
      <c r="AT47" s="50">
        <v>6.6</v>
      </c>
      <c r="AU47" s="64">
        <v>48813.559322033892</v>
      </c>
      <c r="AV47" s="43"/>
      <c r="AW47" s="43"/>
      <c r="AX47" s="43"/>
      <c r="AY47" s="25"/>
    </row>
    <row r="48" spans="1:51" x14ac:dyDescent="0.2">
      <c r="A48" s="24">
        <v>10007795</v>
      </c>
      <c r="B48" s="25" t="s">
        <v>168</v>
      </c>
      <c r="C48" s="52" t="s">
        <v>109</v>
      </c>
      <c r="D48" s="27" t="s">
        <v>79</v>
      </c>
      <c r="E48" s="25" t="s">
        <v>128</v>
      </c>
      <c r="F48" s="53" t="s">
        <v>169</v>
      </c>
      <c r="G48" s="29">
        <v>-1.552797</v>
      </c>
      <c r="H48" s="54">
        <v>53.808494000000003</v>
      </c>
      <c r="I48" s="31">
        <v>22995</v>
      </c>
      <c r="J48" s="31">
        <v>570</v>
      </c>
      <c r="K48" s="55">
        <v>23565</v>
      </c>
      <c r="L48" s="33">
        <v>28857.85498489426</v>
      </c>
      <c r="M48" s="56">
        <v>65.475915471466763</v>
      </c>
      <c r="N48" s="57">
        <v>2.34</v>
      </c>
      <c r="O48" s="58">
        <v>82.751205333054855</v>
      </c>
      <c r="P48" s="36" t="s">
        <v>52</v>
      </c>
      <c r="Q48" s="59">
        <v>1</v>
      </c>
      <c r="R48" s="38" t="s">
        <v>81</v>
      </c>
      <c r="S48" s="39">
        <v>1904</v>
      </c>
      <c r="T48" s="54">
        <f>2017-S48</f>
        <v>113</v>
      </c>
      <c r="U48" s="29">
        <v>427</v>
      </c>
      <c r="V48" s="60">
        <v>4.53125</v>
      </c>
      <c r="W48" s="38">
        <v>79.7</v>
      </c>
      <c r="X48" s="59">
        <v>8.1</v>
      </c>
      <c r="Y48">
        <v>14</v>
      </c>
      <c r="Z48" s="3">
        <v>15</v>
      </c>
      <c r="AA48" s="41">
        <v>9.5626389918458121E-2</v>
      </c>
      <c r="AB48" s="42">
        <v>0.14930015552099535</v>
      </c>
      <c r="AC48" s="43">
        <v>704212</v>
      </c>
      <c r="AD48" s="43">
        <v>12689</v>
      </c>
      <c r="AE48" s="44">
        <v>2</v>
      </c>
      <c r="AF48" s="43">
        <v>128326</v>
      </c>
      <c r="AG48" s="61">
        <v>49.7</v>
      </c>
      <c r="AH48" s="62"/>
      <c r="AI48" s="47">
        <v>0.84000000000000008</v>
      </c>
      <c r="AJ48" s="47">
        <v>0.80999999999999994</v>
      </c>
      <c r="AK48" s="47">
        <v>0.70499999999999996</v>
      </c>
      <c r="AL48" s="47">
        <v>0.78666666666666674</v>
      </c>
      <c r="AM48" s="47">
        <v>0.79999999999999993</v>
      </c>
      <c r="AN48" s="47">
        <v>0.8666666666666667</v>
      </c>
      <c r="AO48" s="47">
        <v>0.74</v>
      </c>
      <c r="AP48" s="47">
        <v>0.71</v>
      </c>
      <c r="AQ48" s="63"/>
      <c r="AR48" s="49">
        <v>278000</v>
      </c>
      <c r="AS48" s="50">
        <v>138</v>
      </c>
      <c r="AT48" s="50">
        <v>7.4</v>
      </c>
      <c r="AU48" s="64">
        <v>48771.929824561405</v>
      </c>
      <c r="AV48" s="43"/>
      <c r="AW48" s="43"/>
      <c r="AX48" s="43"/>
      <c r="AY48" s="25"/>
    </row>
    <row r="49" spans="1:51" x14ac:dyDescent="0.2">
      <c r="A49" s="24">
        <v>10002718</v>
      </c>
      <c r="B49" s="25" t="s">
        <v>170</v>
      </c>
      <c r="C49" s="52" t="s">
        <v>68</v>
      </c>
      <c r="D49" s="27" t="s">
        <v>74</v>
      </c>
      <c r="E49" s="25" t="s">
        <v>75</v>
      </c>
      <c r="F49" s="53" t="s">
        <v>171</v>
      </c>
      <c r="G49" s="29">
        <v>-3.5374999999999997E-2</v>
      </c>
      <c r="H49" s="54">
        <v>51.474144000000003</v>
      </c>
      <c r="I49" s="31">
        <v>5530</v>
      </c>
      <c r="J49" s="31">
        <v>125</v>
      </c>
      <c r="K49" s="55">
        <v>5655</v>
      </c>
      <c r="L49" s="33">
        <v>23757.547169811322</v>
      </c>
      <c r="M49" s="56">
        <v>53.903769047082903</v>
      </c>
      <c r="N49" s="57">
        <v>2.4700000000000002</v>
      </c>
      <c r="O49" s="58">
        <v>69.968546865170879</v>
      </c>
      <c r="P49" s="66" t="s">
        <v>77</v>
      </c>
      <c r="Q49" s="59">
        <v>-6</v>
      </c>
      <c r="R49" s="38" t="s">
        <v>53</v>
      </c>
      <c r="S49" s="39">
        <v>1904</v>
      </c>
      <c r="T49" s="54">
        <f>2017-S49</f>
        <v>113</v>
      </c>
      <c r="U49" s="29" t="s">
        <v>51</v>
      </c>
      <c r="V49" s="60">
        <v>4.3030303030303028</v>
      </c>
      <c r="W49" s="38">
        <v>91.1</v>
      </c>
      <c r="X49" s="59">
        <v>6</v>
      </c>
      <c r="Y49">
        <v>64</v>
      </c>
      <c r="Z49" s="3" t="e">
        <v>#N/A</v>
      </c>
      <c r="AA49" s="41">
        <v>0.73856209150326801</v>
      </c>
      <c r="AB49" s="42">
        <v>0.4777777777777778</v>
      </c>
      <c r="AC49" s="43">
        <v>85015</v>
      </c>
      <c r="AD49" s="43">
        <v>-430</v>
      </c>
      <c r="AE49" s="44">
        <v>-0.4</v>
      </c>
      <c r="AF49" s="43">
        <v>5227</v>
      </c>
      <c r="AG49" s="61">
        <v>22.7</v>
      </c>
      <c r="AH49" s="62"/>
      <c r="AI49" s="47">
        <v>0.90499999999999992</v>
      </c>
      <c r="AJ49" s="47">
        <v>0.88666666666666671</v>
      </c>
      <c r="AK49" s="47">
        <v>0.745</v>
      </c>
      <c r="AL49" s="47">
        <v>0.86333333333333329</v>
      </c>
      <c r="AM49" s="47">
        <v>0.76000000000000012</v>
      </c>
      <c r="AN49" s="47">
        <v>0.80333333333333334</v>
      </c>
      <c r="AO49" s="47">
        <v>0.9</v>
      </c>
      <c r="AP49" s="47">
        <v>0.74666666666666659</v>
      </c>
      <c r="AQ49" s="63"/>
      <c r="AR49" s="49">
        <v>234000</v>
      </c>
      <c r="AS49" s="50">
        <v>4</v>
      </c>
      <c r="AT49" s="50">
        <v>5.5</v>
      </c>
      <c r="AU49" s="64">
        <v>48750</v>
      </c>
      <c r="AV49" s="43"/>
      <c r="AW49" s="43"/>
      <c r="AX49" s="43"/>
      <c r="AY49" s="25"/>
    </row>
    <row r="50" spans="1:51" x14ac:dyDescent="0.2">
      <c r="A50" s="24">
        <v>10005500</v>
      </c>
      <c r="B50" s="25" t="s">
        <v>172</v>
      </c>
      <c r="C50" s="52" t="s">
        <v>55</v>
      </c>
      <c r="D50" s="27" t="s">
        <v>74</v>
      </c>
      <c r="E50" s="25" t="s">
        <v>70</v>
      </c>
      <c r="F50" s="53" t="s">
        <v>173</v>
      </c>
      <c r="G50" s="29">
        <v>-2.1436730000000002</v>
      </c>
      <c r="H50" s="54">
        <v>57.118077999999997</v>
      </c>
      <c r="I50" s="31">
        <v>7630</v>
      </c>
      <c r="J50" s="31">
        <v>1365</v>
      </c>
      <c r="K50" s="55">
        <v>8995</v>
      </c>
      <c r="L50" s="33">
        <v>29748.14814814815</v>
      </c>
      <c r="M50" s="56">
        <v>67.495911757834889</v>
      </c>
      <c r="N50" s="57">
        <v>0.49</v>
      </c>
      <c r="O50" s="58">
        <v>42.745696015740279</v>
      </c>
      <c r="P50" s="66" t="s">
        <v>52</v>
      </c>
      <c r="Q50" s="59">
        <v>4</v>
      </c>
      <c r="R50" s="38" t="s">
        <v>53</v>
      </c>
      <c r="S50" s="39">
        <v>1992</v>
      </c>
      <c r="T50" s="54">
        <f>2017-S50</f>
        <v>25</v>
      </c>
      <c r="U50" s="29">
        <v>390</v>
      </c>
      <c r="V50" s="60" t="s">
        <v>72</v>
      </c>
      <c r="W50" s="38">
        <v>92.1</v>
      </c>
      <c r="X50" s="54" t="s">
        <v>70</v>
      </c>
      <c r="Y50">
        <v>62</v>
      </c>
      <c r="Z50" s="3">
        <v>75</v>
      </c>
      <c r="AA50" s="41">
        <v>0.38186813186813184</v>
      </c>
      <c r="AB50" s="42">
        <v>3.9256198347107439E-2</v>
      </c>
      <c r="AC50" s="43">
        <v>159773</v>
      </c>
      <c r="AD50" s="43">
        <v>-8387</v>
      </c>
      <c r="AE50" s="44">
        <v>-8.6</v>
      </c>
      <c r="AF50" s="43">
        <v>2421</v>
      </c>
      <c r="AG50" s="61">
        <v>31</v>
      </c>
      <c r="AH50" s="62"/>
      <c r="AI50" s="47">
        <v>0.82750000000000001</v>
      </c>
      <c r="AJ50" s="47">
        <v>0.83</v>
      </c>
      <c r="AK50" s="47">
        <v>0.71</v>
      </c>
      <c r="AL50" s="47">
        <v>0.79333333333333333</v>
      </c>
      <c r="AM50" s="47">
        <v>0.70333333333333348</v>
      </c>
      <c r="AN50" s="47">
        <v>0.87</v>
      </c>
      <c r="AO50" s="47">
        <v>0.78499999999999992</v>
      </c>
      <c r="AP50" s="47">
        <v>0.73666666666666669</v>
      </c>
      <c r="AQ50" s="63"/>
      <c r="AR50" s="49">
        <v>228910</v>
      </c>
      <c r="AS50" s="50">
        <v>5</v>
      </c>
      <c r="AT50" s="50">
        <v>6.1</v>
      </c>
      <c r="AU50" s="64">
        <v>48704.255319148935</v>
      </c>
      <c r="AV50" s="43"/>
      <c r="AW50" s="43"/>
      <c r="AX50" s="43"/>
      <c r="AY50" s="25"/>
    </row>
    <row r="51" spans="1:51" x14ac:dyDescent="0.2">
      <c r="A51" s="24">
        <v>10007148</v>
      </c>
      <c r="B51" s="25" t="s">
        <v>174</v>
      </c>
      <c r="C51" s="52" t="s">
        <v>175</v>
      </c>
      <c r="D51" s="27" t="s">
        <v>74</v>
      </c>
      <c r="E51" s="25" t="s">
        <v>128</v>
      </c>
      <c r="F51" s="53" t="s">
        <v>176</v>
      </c>
      <c r="G51" s="29">
        <v>-1.777712</v>
      </c>
      <c r="H51" s="54">
        <v>53.643729999999998</v>
      </c>
      <c r="I51" s="31">
        <v>13025</v>
      </c>
      <c r="J51" s="31">
        <v>1780</v>
      </c>
      <c r="K51" s="55">
        <v>14805</v>
      </c>
      <c r="L51" s="33">
        <v>21621.36752136752</v>
      </c>
      <c r="M51" s="56">
        <v>49.056966740862002</v>
      </c>
      <c r="N51" s="57">
        <v>0.85</v>
      </c>
      <c r="O51" s="58">
        <v>58.269790329482248</v>
      </c>
      <c r="P51" s="36" t="s">
        <v>52</v>
      </c>
      <c r="Q51" s="59">
        <v>4</v>
      </c>
      <c r="R51" s="38" t="s">
        <v>53</v>
      </c>
      <c r="S51" s="39">
        <v>1992</v>
      </c>
      <c r="T51" s="54">
        <f>2017-S51</f>
        <v>25</v>
      </c>
      <c r="U51" s="29">
        <v>334</v>
      </c>
      <c r="V51" s="60">
        <v>0.52173913043478259</v>
      </c>
      <c r="W51" s="38">
        <v>98.7</v>
      </c>
      <c r="X51" s="59">
        <v>17.899999999999999</v>
      </c>
      <c r="Y51">
        <v>60</v>
      </c>
      <c r="Z51" s="3">
        <v>72</v>
      </c>
      <c r="AA51" s="41">
        <v>6.9798657718120799E-2</v>
      </c>
      <c r="AB51" s="42">
        <v>-0.1973816717019134</v>
      </c>
      <c r="AC51" s="43">
        <v>221600</v>
      </c>
      <c r="AD51" s="43">
        <v>23801</v>
      </c>
      <c r="AE51" s="44">
        <v>14.6</v>
      </c>
      <c r="AF51" s="43">
        <v>8448</v>
      </c>
      <c r="AG51" s="61">
        <v>0</v>
      </c>
      <c r="AH51" s="62"/>
      <c r="AI51" s="47">
        <v>0.92999999999999994</v>
      </c>
      <c r="AJ51" s="47">
        <v>0.9</v>
      </c>
      <c r="AK51" s="47">
        <v>0.64999999999999991</v>
      </c>
      <c r="AL51" s="47">
        <v>0.79666666666666675</v>
      </c>
      <c r="AM51" s="47">
        <v>0.72666666666666657</v>
      </c>
      <c r="AN51" s="47">
        <v>0.91333333333333344</v>
      </c>
      <c r="AO51" s="47">
        <v>0.85499999999999998</v>
      </c>
      <c r="AP51" s="47">
        <v>0.78000000000000014</v>
      </c>
      <c r="AQ51" s="63"/>
      <c r="AR51" s="49">
        <v>311190</v>
      </c>
      <c r="AS51" s="50">
        <v>10</v>
      </c>
      <c r="AT51" s="50">
        <v>8.4</v>
      </c>
      <c r="AU51" s="64">
        <v>48623.4375</v>
      </c>
      <c r="AV51" s="43"/>
      <c r="AW51" s="43"/>
      <c r="AX51" s="43"/>
      <c r="AY51" s="25"/>
    </row>
    <row r="52" spans="1:51" x14ac:dyDescent="0.2">
      <c r="A52" s="24">
        <v>10040812</v>
      </c>
      <c r="B52" s="25" t="s">
        <v>177</v>
      </c>
      <c r="C52" s="52" t="s">
        <v>55</v>
      </c>
      <c r="D52" s="27" t="e">
        <v>#N/A</v>
      </c>
      <c r="E52" s="25" t="s">
        <v>106</v>
      </c>
      <c r="F52" s="53" t="s">
        <v>178</v>
      </c>
      <c r="G52" s="29">
        <v>-2.4253800000000001</v>
      </c>
      <c r="H52" s="54">
        <v>52.780019000000003</v>
      </c>
      <c r="I52" s="31">
        <v>2345</v>
      </c>
      <c r="J52" s="31">
        <v>2635</v>
      </c>
      <c r="K52" s="55">
        <v>4980</v>
      </c>
      <c r="L52" s="33">
        <v>26912.121212121212</v>
      </c>
      <c r="M52" s="56">
        <v>61.06121797912877</v>
      </c>
      <c r="N52" s="29" t="s">
        <v>51</v>
      </c>
      <c r="O52" s="58" t="s">
        <v>51</v>
      </c>
      <c r="P52" s="36" t="s">
        <v>52</v>
      </c>
      <c r="Q52" s="59">
        <v>7</v>
      </c>
      <c r="R52" s="38" t="s">
        <v>53</v>
      </c>
      <c r="S52" s="39">
        <v>2012</v>
      </c>
      <c r="T52" s="54">
        <f>2017-S52</f>
        <v>5</v>
      </c>
      <c r="U52" s="29">
        <v>338</v>
      </c>
      <c r="V52" s="40" t="e">
        <v>#N/A</v>
      </c>
      <c r="W52" s="38">
        <v>86.2</v>
      </c>
      <c r="X52" s="59">
        <v>4.9000000000000004</v>
      </c>
      <c r="Y52" t="e">
        <v>#N/A</v>
      </c>
      <c r="Z52" s="3">
        <v>46</v>
      </c>
      <c r="AA52" s="41" t="e">
        <v>#N/A</v>
      </c>
      <c r="AB52" s="42" t="e">
        <v>#N/A</v>
      </c>
      <c r="AC52" s="43">
        <v>52713</v>
      </c>
      <c r="AD52" s="43">
        <v>1963</v>
      </c>
      <c r="AE52" s="44">
        <v>5</v>
      </c>
      <c r="AF52" s="43">
        <v>3056</v>
      </c>
      <c r="AG52" s="61">
        <v>37.299999999999997</v>
      </c>
      <c r="AH52" s="62"/>
      <c r="AI52" s="47">
        <v>0.83750000000000002</v>
      </c>
      <c r="AJ52" s="47">
        <v>0.84</v>
      </c>
      <c r="AK52" s="47">
        <v>0.74</v>
      </c>
      <c r="AL52" s="47">
        <v>0.81333333333333335</v>
      </c>
      <c r="AM52" s="47">
        <v>0.73999999999999988</v>
      </c>
      <c r="AN52" s="47">
        <v>0.87666666666666659</v>
      </c>
      <c r="AO52" s="47">
        <v>0.8</v>
      </c>
      <c r="AP52" s="47">
        <v>0.74666666666666659</v>
      </c>
      <c r="AQ52" s="63"/>
      <c r="AR52" s="49">
        <v>155000</v>
      </c>
      <c r="AS52" s="50">
        <v>2</v>
      </c>
      <c r="AT52" s="50">
        <v>5.0999999999999996</v>
      </c>
      <c r="AU52" s="64">
        <v>48437.5</v>
      </c>
      <c r="AV52" s="43"/>
      <c r="AW52" s="43"/>
      <c r="AX52" s="43"/>
      <c r="AY52" s="25"/>
    </row>
    <row r="53" spans="1:51" x14ac:dyDescent="0.2">
      <c r="A53" s="24">
        <v>10007794</v>
      </c>
      <c r="B53" s="25" t="s">
        <v>179</v>
      </c>
      <c r="C53" s="52" t="s">
        <v>109</v>
      </c>
      <c r="D53" s="27" t="s">
        <v>79</v>
      </c>
      <c r="E53" s="25" t="s">
        <v>70</v>
      </c>
      <c r="F53" s="53" t="s">
        <v>180</v>
      </c>
      <c r="G53" s="29">
        <v>-4.2883449999999996</v>
      </c>
      <c r="H53" s="54">
        <v>55.871746000000002</v>
      </c>
      <c r="I53" s="31">
        <v>17440</v>
      </c>
      <c r="J53" s="31">
        <v>1790</v>
      </c>
      <c r="K53" s="55">
        <v>19230</v>
      </c>
      <c r="L53" s="33">
        <v>29238.554216867469</v>
      </c>
      <c r="M53" s="56">
        <v>66.339688289847686</v>
      </c>
      <c r="N53" s="57">
        <v>2.6</v>
      </c>
      <c r="O53" s="58">
        <v>81.096389816170756</v>
      </c>
      <c r="P53" s="66" t="s">
        <v>102</v>
      </c>
      <c r="Q53" s="59" t="s">
        <v>102</v>
      </c>
      <c r="R53" s="38" t="s">
        <v>81</v>
      </c>
      <c r="S53" s="39">
        <v>1451</v>
      </c>
      <c r="T53" s="54">
        <f>2017-S53</f>
        <v>566</v>
      </c>
      <c r="U53" s="29">
        <v>485</v>
      </c>
      <c r="V53" s="60" t="s">
        <v>72</v>
      </c>
      <c r="W53" s="38">
        <v>84.6</v>
      </c>
      <c r="X53" s="54" t="s">
        <v>70</v>
      </c>
      <c r="Y53">
        <v>23</v>
      </c>
      <c r="Z53" s="3">
        <v>28</v>
      </c>
      <c r="AA53" s="41">
        <v>0.32349468713105078</v>
      </c>
      <c r="AB53" s="42">
        <v>0.27241770715096481</v>
      </c>
      <c r="AC53" s="43">
        <v>762113</v>
      </c>
      <c r="AD53" s="43">
        <v>11545</v>
      </c>
      <c r="AE53" s="44">
        <v>2</v>
      </c>
      <c r="AF53" s="43">
        <v>177790</v>
      </c>
      <c r="AG53" s="61">
        <v>12</v>
      </c>
      <c r="AH53" s="62"/>
      <c r="AI53" s="47">
        <v>0.88</v>
      </c>
      <c r="AJ53" s="47">
        <v>0.85333333333333339</v>
      </c>
      <c r="AK53" s="47">
        <v>0.75249999999999995</v>
      </c>
      <c r="AL53" s="47">
        <v>0.83000000000000007</v>
      </c>
      <c r="AM53" s="47">
        <v>0.80000000000000016</v>
      </c>
      <c r="AN53" s="47">
        <v>0.88666666666666671</v>
      </c>
      <c r="AO53" s="47">
        <v>0.83000000000000007</v>
      </c>
      <c r="AP53" s="47">
        <v>0.76666666666666661</v>
      </c>
      <c r="AQ53" s="63"/>
      <c r="AR53" s="49">
        <v>276000</v>
      </c>
      <c r="AS53" s="50">
        <v>157</v>
      </c>
      <c r="AT53" s="50">
        <v>7.5</v>
      </c>
      <c r="AU53" s="64">
        <v>48421.052631578947</v>
      </c>
      <c r="AV53" s="43"/>
      <c r="AW53" s="43"/>
      <c r="AX53" s="43"/>
      <c r="AY53" s="25"/>
    </row>
    <row r="54" spans="1:51" x14ac:dyDescent="0.2">
      <c r="A54" s="24">
        <v>10007805</v>
      </c>
      <c r="B54" s="25" t="s">
        <v>181</v>
      </c>
      <c r="C54" s="52" t="s">
        <v>68</v>
      </c>
      <c r="D54" s="27" t="s">
        <v>69</v>
      </c>
      <c r="E54" s="25" t="s">
        <v>70</v>
      </c>
      <c r="F54" s="53" t="s">
        <v>182</v>
      </c>
      <c r="G54" s="29">
        <v>-4.244586</v>
      </c>
      <c r="H54" s="54">
        <v>55.861362999999997</v>
      </c>
      <c r="I54" s="31">
        <v>12860</v>
      </c>
      <c r="J54" s="31">
        <v>2105</v>
      </c>
      <c r="K54" s="55">
        <v>14965</v>
      </c>
      <c r="L54" s="33">
        <v>28399.019607843136</v>
      </c>
      <c r="M54" s="56">
        <v>64.434858664616641</v>
      </c>
      <c r="N54" s="57">
        <v>2.56</v>
      </c>
      <c r="O54" s="58">
        <v>78.906813375864658</v>
      </c>
      <c r="P54" s="66" t="s">
        <v>102</v>
      </c>
      <c r="Q54" s="59" t="s">
        <v>102</v>
      </c>
      <c r="R54" s="38" t="s">
        <v>53</v>
      </c>
      <c r="S54" s="39">
        <v>1964</v>
      </c>
      <c r="T54" s="54">
        <f>2017-S54</f>
        <v>53</v>
      </c>
      <c r="U54" s="29">
        <v>480</v>
      </c>
      <c r="V54" s="60" t="s">
        <v>72</v>
      </c>
      <c r="W54" s="38">
        <v>91.6</v>
      </c>
      <c r="X54" s="54" t="s">
        <v>70</v>
      </c>
      <c r="Y54">
        <v>52</v>
      </c>
      <c r="Z54" s="3">
        <v>45</v>
      </c>
      <c r="AA54" s="41">
        <v>0.15426997245179064</v>
      </c>
      <c r="AB54" s="42">
        <v>0.44482758620689655</v>
      </c>
      <c r="AC54" s="43">
        <v>307987</v>
      </c>
      <c r="AD54" s="43">
        <v>6968</v>
      </c>
      <c r="AE54" s="44">
        <v>2.5</v>
      </c>
      <c r="AF54" s="43">
        <v>59921</v>
      </c>
      <c r="AG54" s="61">
        <v>33.5</v>
      </c>
      <c r="AH54" s="62"/>
      <c r="AI54" s="47">
        <v>0.86499999999999999</v>
      </c>
      <c r="AJ54" s="47">
        <v>0.84666666666666668</v>
      </c>
      <c r="AK54" s="47">
        <v>0.71249999999999991</v>
      </c>
      <c r="AL54" s="47">
        <v>0.79999999999999993</v>
      </c>
      <c r="AM54" s="47">
        <v>0.77</v>
      </c>
      <c r="AN54" s="47">
        <v>0.88666666666666671</v>
      </c>
      <c r="AO54" s="47">
        <v>0.8</v>
      </c>
      <c r="AP54" s="47">
        <v>0.73999999999999988</v>
      </c>
      <c r="AQ54" s="63"/>
      <c r="AR54" s="49">
        <v>295240</v>
      </c>
      <c r="AS54" s="50">
        <v>31</v>
      </c>
      <c r="AT54" s="50">
        <v>7.9</v>
      </c>
      <c r="AU54" s="64">
        <v>48400</v>
      </c>
      <c r="AV54" s="43"/>
      <c r="AW54" s="43"/>
      <c r="AX54" s="43"/>
      <c r="AY54" s="25"/>
    </row>
    <row r="55" spans="1:51" x14ac:dyDescent="0.2">
      <c r="A55" s="24">
        <v>10007154</v>
      </c>
      <c r="B55" s="25" t="s">
        <v>183</v>
      </c>
      <c r="C55" s="52" t="s">
        <v>109</v>
      </c>
      <c r="D55" s="27" t="s">
        <v>79</v>
      </c>
      <c r="E55" s="25" t="s">
        <v>162</v>
      </c>
      <c r="F55" s="53" t="s">
        <v>184</v>
      </c>
      <c r="G55" s="29">
        <v>-1.186477</v>
      </c>
      <c r="H55" s="54">
        <v>52.941271</v>
      </c>
      <c r="I55" s="31">
        <v>23170</v>
      </c>
      <c r="J55" s="31">
        <v>770</v>
      </c>
      <c r="K55" s="55">
        <v>23940</v>
      </c>
      <c r="L55" s="33">
        <v>33721.200750469041</v>
      </c>
      <c r="M55" s="56">
        <v>76.51041600596507</v>
      </c>
      <c r="N55" s="57">
        <v>2.44</v>
      </c>
      <c r="O55" s="58">
        <v>80.209309446161299</v>
      </c>
      <c r="P55" s="66" t="s">
        <v>52</v>
      </c>
      <c r="Q55" s="59">
        <v>0</v>
      </c>
      <c r="R55" s="38" t="s">
        <v>81</v>
      </c>
      <c r="S55" s="39">
        <v>1948</v>
      </c>
      <c r="T55" s="54">
        <f>2017-S55</f>
        <v>69</v>
      </c>
      <c r="U55" s="29">
        <v>425</v>
      </c>
      <c r="V55" s="60">
        <v>5.6682464454976298</v>
      </c>
      <c r="W55" s="38">
        <v>79.2</v>
      </c>
      <c r="X55" s="59">
        <v>6.3</v>
      </c>
      <c r="Y55">
        <v>19</v>
      </c>
      <c r="Z55" s="3">
        <v>18</v>
      </c>
      <c r="AA55" s="41">
        <v>0.27472527472527475</v>
      </c>
      <c r="AB55" s="42">
        <v>5.3072625698324022E-2</v>
      </c>
      <c r="AC55" s="43">
        <v>400280</v>
      </c>
      <c r="AD55" s="43">
        <v>41927</v>
      </c>
      <c r="AE55" s="44">
        <v>6.6</v>
      </c>
      <c r="AF55" s="43">
        <v>124621</v>
      </c>
      <c r="AG55" s="61">
        <v>11.2</v>
      </c>
      <c r="AH55" s="62"/>
      <c r="AI55" s="47">
        <v>0.85</v>
      </c>
      <c r="AJ55" s="47">
        <v>0.86</v>
      </c>
      <c r="AK55" s="47">
        <v>0.71500000000000008</v>
      </c>
      <c r="AL55" s="47">
        <v>0.81</v>
      </c>
      <c r="AM55" s="47">
        <v>0.77</v>
      </c>
      <c r="AN55" s="47">
        <v>0.85666666666666658</v>
      </c>
      <c r="AO55" s="47">
        <v>0.81</v>
      </c>
      <c r="AP55" s="47">
        <v>0.76000000000000012</v>
      </c>
      <c r="AQ55" s="63"/>
      <c r="AR55" s="49">
        <v>295000</v>
      </c>
      <c r="AS55" s="50">
        <v>142</v>
      </c>
      <c r="AT55" s="50">
        <v>8.1</v>
      </c>
      <c r="AU55" s="64">
        <v>48360.655737704918</v>
      </c>
      <c r="AV55" s="43"/>
      <c r="AW55" s="43"/>
      <c r="AX55" s="43"/>
      <c r="AY55" s="25"/>
    </row>
    <row r="56" spans="1:51" x14ac:dyDescent="0.2">
      <c r="A56" s="24">
        <v>10007158</v>
      </c>
      <c r="B56" s="25" t="s">
        <v>185</v>
      </c>
      <c r="C56" s="52" t="s">
        <v>109</v>
      </c>
      <c r="D56" s="27" t="s">
        <v>79</v>
      </c>
      <c r="E56" s="25" t="s">
        <v>49</v>
      </c>
      <c r="F56" s="53" t="s">
        <v>186</v>
      </c>
      <c r="G56" s="29">
        <v>-1.395675</v>
      </c>
      <c r="H56" s="54">
        <v>50.934179999999998</v>
      </c>
      <c r="I56" s="31">
        <v>17270</v>
      </c>
      <c r="J56" s="31">
        <v>215</v>
      </c>
      <c r="K56" s="55">
        <v>17485</v>
      </c>
      <c r="L56" s="33">
        <v>30070.316301703162</v>
      </c>
      <c r="M56" s="56">
        <v>68.226882746524396</v>
      </c>
      <c r="N56" s="57">
        <v>2.83</v>
      </c>
      <c r="O56" s="58">
        <v>84.274807719953998</v>
      </c>
      <c r="P56" s="66" t="s">
        <v>77</v>
      </c>
      <c r="Q56" s="59">
        <v>-3</v>
      </c>
      <c r="R56" s="38" t="s">
        <v>81</v>
      </c>
      <c r="S56" s="39">
        <v>1952</v>
      </c>
      <c r="T56" s="54">
        <f>2017-S56</f>
        <v>65</v>
      </c>
      <c r="U56" s="29">
        <v>390</v>
      </c>
      <c r="V56" s="60">
        <v>4.8521126760563389</v>
      </c>
      <c r="W56" s="38">
        <v>85.6</v>
      </c>
      <c r="X56" s="59">
        <v>7.4</v>
      </c>
      <c r="Y56">
        <v>35</v>
      </c>
      <c r="Z56" s="3">
        <v>26</v>
      </c>
      <c r="AA56" s="41">
        <v>0.24217844727694091</v>
      </c>
      <c r="AB56" s="42">
        <v>0.19111111111111112</v>
      </c>
      <c r="AC56" s="43">
        <v>466875</v>
      </c>
      <c r="AD56" s="43">
        <v>29781</v>
      </c>
      <c r="AE56" s="44">
        <v>5.4</v>
      </c>
      <c r="AF56" s="43">
        <v>112504</v>
      </c>
      <c r="AG56" s="61">
        <v>23.5</v>
      </c>
      <c r="AH56" s="62"/>
      <c r="AI56" s="47">
        <v>0.88500000000000001</v>
      </c>
      <c r="AJ56" s="47">
        <v>0.89666666666666661</v>
      </c>
      <c r="AK56" s="47">
        <v>0.74</v>
      </c>
      <c r="AL56" s="47">
        <v>0.82666666666666666</v>
      </c>
      <c r="AM56" s="47">
        <v>0.79666666666666675</v>
      </c>
      <c r="AN56" s="47">
        <v>0.90333333333333332</v>
      </c>
      <c r="AO56" s="47">
        <v>0.81</v>
      </c>
      <c r="AP56" s="47">
        <v>0.83000000000000007</v>
      </c>
      <c r="AQ56" s="63"/>
      <c r="AR56" s="49">
        <v>643000</v>
      </c>
      <c r="AS56" s="50">
        <v>137</v>
      </c>
      <c r="AT56" s="50">
        <v>16.899999999999999</v>
      </c>
      <c r="AU56" s="64">
        <v>48345.86466165413</v>
      </c>
      <c r="AV56" s="43"/>
      <c r="AW56" s="43"/>
      <c r="AX56" s="43"/>
      <c r="AY56" s="25"/>
    </row>
    <row r="57" spans="1:51" x14ac:dyDescent="0.2">
      <c r="A57" s="24">
        <v>10007800</v>
      </c>
      <c r="B57" s="25" t="s">
        <v>187</v>
      </c>
      <c r="C57" s="52" t="s">
        <v>83</v>
      </c>
      <c r="D57" s="27" t="s">
        <v>64</v>
      </c>
      <c r="E57" s="25" t="s">
        <v>70</v>
      </c>
      <c r="F57" s="53" t="s">
        <v>188</v>
      </c>
      <c r="G57" s="29">
        <v>-4.4284790000000003</v>
      </c>
      <c r="H57" s="54">
        <v>55.843668999999998</v>
      </c>
      <c r="I57" s="31">
        <v>10785</v>
      </c>
      <c r="J57" s="31">
        <v>2630</v>
      </c>
      <c r="K57" s="55">
        <v>13415</v>
      </c>
      <c r="L57" s="33">
        <v>24310.30042918455</v>
      </c>
      <c r="M57" s="56">
        <v>55.157917205573689</v>
      </c>
      <c r="N57" s="57">
        <v>0.53</v>
      </c>
      <c r="O57" s="58">
        <v>43.999999999999993</v>
      </c>
      <c r="P57" s="36" t="s">
        <v>102</v>
      </c>
      <c r="Q57" s="59" t="s">
        <v>102</v>
      </c>
      <c r="R57" s="38" t="s">
        <v>53</v>
      </c>
      <c r="S57" s="39">
        <v>1992</v>
      </c>
      <c r="T57" s="54">
        <f>2017-S57</f>
        <v>25</v>
      </c>
      <c r="U57" s="29">
        <v>333</v>
      </c>
      <c r="V57" s="60" t="s">
        <v>72</v>
      </c>
      <c r="W57" s="38">
        <v>98.7</v>
      </c>
      <c r="X57" s="54" t="s">
        <v>70</v>
      </c>
      <c r="Y57">
        <v>104</v>
      </c>
      <c r="Z57" s="3">
        <v>100</v>
      </c>
      <c r="AA57" s="41" t="e">
        <v>#DIV/0!</v>
      </c>
      <c r="AB57" s="42">
        <v>-2.2458628841607566E-2</v>
      </c>
      <c r="AC57" s="43">
        <v>43955</v>
      </c>
      <c r="AD57" s="43">
        <v>-3933</v>
      </c>
      <c r="AE57" s="44">
        <v>-3.7</v>
      </c>
      <c r="AF57" s="43">
        <v>4128</v>
      </c>
      <c r="AG57" s="61">
        <v>25.7</v>
      </c>
      <c r="AH57" s="62"/>
      <c r="AI57" s="47">
        <v>0.84250000000000003</v>
      </c>
      <c r="AJ57" s="47">
        <v>0.81333333333333335</v>
      </c>
      <c r="AK57" s="47">
        <v>0.68499999999999994</v>
      </c>
      <c r="AL57" s="47">
        <v>0.78333333333333321</v>
      </c>
      <c r="AM57" s="47">
        <v>0.77</v>
      </c>
      <c r="AN57" s="47">
        <v>0.87333333333333341</v>
      </c>
      <c r="AO57" s="47">
        <v>0.76500000000000001</v>
      </c>
      <c r="AP57" s="47">
        <v>0.73</v>
      </c>
      <c r="AQ57" s="63"/>
      <c r="AR57" s="49">
        <v>227000</v>
      </c>
      <c r="AS57" s="50">
        <v>8</v>
      </c>
      <c r="AT57" s="50">
        <v>6.3</v>
      </c>
      <c r="AU57" s="64">
        <v>48297.872340425529</v>
      </c>
      <c r="AV57" s="43"/>
      <c r="AW57" s="43"/>
      <c r="AX57" s="43"/>
      <c r="AY57" s="25"/>
    </row>
    <row r="58" spans="1:51" x14ac:dyDescent="0.2">
      <c r="A58" s="24">
        <v>10007803</v>
      </c>
      <c r="B58" s="25" t="s">
        <v>189</v>
      </c>
      <c r="C58" s="52" t="s">
        <v>68</v>
      </c>
      <c r="D58" s="27" t="s">
        <v>79</v>
      </c>
      <c r="E58" s="25" t="s">
        <v>70</v>
      </c>
      <c r="F58" s="53" t="s">
        <v>190</v>
      </c>
      <c r="G58" s="29">
        <v>-2.7930160000000002</v>
      </c>
      <c r="H58" s="54">
        <v>56.341205000000002</v>
      </c>
      <c r="I58" s="31">
        <v>7150</v>
      </c>
      <c r="J58" s="31">
        <v>885</v>
      </c>
      <c r="K58" s="55">
        <v>8035</v>
      </c>
      <c r="L58" s="33">
        <v>30669.23076923077</v>
      </c>
      <c r="M58" s="56">
        <v>69.585766595341397</v>
      </c>
      <c r="N58" s="57">
        <v>2.58</v>
      </c>
      <c r="O58" s="58">
        <v>82.232894407063952</v>
      </c>
      <c r="P58" s="66" t="s">
        <v>52</v>
      </c>
      <c r="Q58" s="59">
        <v>8</v>
      </c>
      <c r="R58" s="38" t="s">
        <v>81</v>
      </c>
      <c r="S58" s="39">
        <v>1410</v>
      </c>
      <c r="T58" s="54">
        <f>2017-S58</f>
        <v>607</v>
      </c>
      <c r="U58" s="29">
        <v>525</v>
      </c>
      <c r="V58" s="60" t="s">
        <v>72</v>
      </c>
      <c r="W58" s="38">
        <v>56.7</v>
      </c>
      <c r="X58" s="54" t="s">
        <v>70</v>
      </c>
      <c r="Y58">
        <v>3</v>
      </c>
      <c r="Z58" s="3">
        <v>3</v>
      </c>
      <c r="AA58" s="41">
        <v>0.14864864864864866</v>
      </c>
      <c r="AB58" s="42">
        <v>0</v>
      </c>
      <c r="AC58" s="43">
        <v>271892</v>
      </c>
      <c r="AD58" s="43">
        <v>8723</v>
      </c>
      <c r="AE58" s="44">
        <v>3.9</v>
      </c>
      <c r="AF58" s="43">
        <v>45054</v>
      </c>
      <c r="AG58" s="61">
        <v>47.1</v>
      </c>
      <c r="AH58" s="62"/>
      <c r="AI58" s="47">
        <v>0.83499999999999996</v>
      </c>
      <c r="AJ58" s="47">
        <v>0.83333333333333337</v>
      </c>
      <c r="AK58" s="47">
        <v>0.74749999999999994</v>
      </c>
      <c r="AL58" s="47">
        <v>0.77666666666666673</v>
      </c>
      <c r="AM58" s="47">
        <v>0.73999999999999988</v>
      </c>
      <c r="AN58" s="47">
        <v>0.82333333333333325</v>
      </c>
      <c r="AO58" s="47">
        <v>0.78</v>
      </c>
      <c r="AP58" s="47">
        <v>0.71333333333333337</v>
      </c>
      <c r="AQ58" s="63"/>
      <c r="AR58" s="49">
        <v>198000</v>
      </c>
      <c r="AS58" s="50">
        <v>30</v>
      </c>
      <c r="AT58" s="50">
        <v>5.4</v>
      </c>
      <c r="AU58" s="64">
        <v>48292.682926829271</v>
      </c>
      <c r="AV58" s="43"/>
      <c r="AW58" s="43"/>
      <c r="AX58" s="43"/>
      <c r="AY58" s="25"/>
    </row>
    <row r="59" spans="1:51" x14ac:dyDescent="0.2">
      <c r="A59" s="24">
        <v>10007790</v>
      </c>
      <c r="B59" s="25" t="s">
        <v>191</v>
      </c>
      <c r="C59" s="52" t="s">
        <v>109</v>
      </c>
      <c r="D59" s="27" t="s">
        <v>79</v>
      </c>
      <c r="E59" s="25" t="s">
        <v>70</v>
      </c>
      <c r="F59" s="53" t="s">
        <v>192</v>
      </c>
      <c r="G59" s="29">
        <v>-3.1881110000000001</v>
      </c>
      <c r="H59" s="54">
        <v>55.948003</v>
      </c>
      <c r="I59" s="31">
        <v>20125</v>
      </c>
      <c r="J59" s="31">
        <v>800</v>
      </c>
      <c r="K59" s="55">
        <v>20925</v>
      </c>
      <c r="L59" s="33">
        <v>30782.598039215685</v>
      </c>
      <c r="M59" s="56">
        <v>69.842986883912701</v>
      </c>
      <c r="N59" s="57">
        <v>2.65</v>
      </c>
      <c r="O59" s="58">
        <v>82.508824468934677</v>
      </c>
      <c r="P59" s="36" t="s">
        <v>102</v>
      </c>
      <c r="Q59" s="59" t="s">
        <v>102</v>
      </c>
      <c r="R59" s="38" t="s">
        <v>81</v>
      </c>
      <c r="S59" s="39">
        <v>1583</v>
      </c>
      <c r="T59" s="54">
        <f>2017-S59</f>
        <v>434</v>
      </c>
      <c r="U59" s="29">
        <v>483</v>
      </c>
      <c r="V59" s="60" t="s">
        <v>72</v>
      </c>
      <c r="W59" s="38">
        <v>69.7</v>
      </c>
      <c r="X59" s="54" t="s">
        <v>70</v>
      </c>
      <c r="Y59">
        <v>30</v>
      </c>
      <c r="Z59" s="3">
        <v>23</v>
      </c>
      <c r="AA59" s="41">
        <v>0.50180072028811529</v>
      </c>
      <c r="AB59" s="42">
        <v>0.14246575342465753</v>
      </c>
      <c r="AC59" s="43">
        <v>1920627</v>
      </c>
      <c r="AD59" s="43">
        <v>64472</v>
      </c>
      <c r="AE59" s="44">
        <v>7.1</v>
      </c>
      <c r="AF59" s="43">
        <v>272895</v>
      </c>
      <c r="AG59" s="61">
        <v>28.5</v>
      </c>
      <c r="AH59" s="62"/>
      <c r="AI59" s="47">
        <v>0.80500000000000005</v>
      </c>
      <c r="AJ59" s="47">
        <v>0.80999999999999994</v>
      </c>
      <c r="AK59" s="47">
        <v>0.71250000000000002</v>
      </c>
      <c r="AL59" s="47">
        <v>0.77333333333333343</v>
      </c>
      <c r="AM59" s="47">
        <v>0.71333333333333326</v>
      </c>
      <c r="AN59" s="47">
        <v>0.85666666666666658</v>
      </c>
      <c r="AO59" s="47">
        <v>0.755</v>
      </c>
      <c r="AP59" s="47">
        <v>0.74333333333333329</v>
      </c>
      <c r="AQ59" s="63"/>
      <c r="AR59" s="49">
        <v>251000</v>
      </c>
      <c r="AS59" s="50">
        <v>203</v>
      </c>
      <c r="AT59" s="50">
        <v>6.8</v>
      </c>
      <c r="AU59" s="64">
        <v>48269.230769230766</v>
      </c>
      <c r="AV59" s="43"/>
      <c r="AW59" s="43"/>
      <c r="AX59" s="43"/>
      <c r="AY59" s="25"/>
    </row>
    <row r="60" spans="1:51" x14ac:dyDescent="0.2">
      <c r="A60" s="24">
        <v>10007143</v>
      </c>
      <c r="B60" s="25" t="s">
        <v>193</v>
      </c>
      <c r="C60" s="52" t="s">
        <v>109</v>
      </c>
      <c r="D60" s="27" t="s">
        <v>69</v>
      </c>
      <c r="E60" s="25" t="s">
        <v>57</v>
      </c>
      <c r="F60" s="53" t="s">
        <v>194</v>
      </c>
      <c r="G60" s="29">
        <v>-1.571868</v>
      </c>
      <c r="H60" s="54">
        <v>54.768149000000001</v>
      </c>
      <c r="I60" s="31">
        <v>13050</v>
      </c>
      <c r="J60" s="31">
        <v>210</v>
      </c>
      <c r="K60" s="55">
        <v>13260</v>
      </c>
      <c r="L60" s="33">
        <v>32351.063829787236</v>
      </c>
      <c r="M60" s="56">
        <v>73.401696759511807</v>
      </c>
      <c r="N60" s="57">
        <v>2.4700000000000002</v>
      </c>
      <c r="O60" s="58">
        <v>83.126722135177474</v>
      </c>
      <c r="P60" s="36" t="s">
        <v>59</v>
      </c>
      <c r="Q60" s="59">
        <v>2</v>
      </c>
      <c r="R60" s="38" t="s">
        <v>53</v>
      </c>
      <c r="S60" s="39">
        <v>1832</v>
      </c>
      <c r="T60" s="54">
        <f>2017-S60</f>
        <v>185</v>
      </c>
      <c r="U60" s="29">
        <v>519</v>
      </c>
      <c r="V60" s="60">
        <v>7.6728971962616823</v>
      </c>
      <c r="W60" s="38">
        <v>60.5</v>
      </c>
      <c r="X60" s="59">
        <v>5.0999999999999996</v>
      </c>
      <c r="Y60">
        <v>4</v>
      </c>
      <c r="Z60" s="3">
        <v>6</v>
      </c>
      <c r="AA60" s="41">
        <v>0.26628895184135976</v>
      </c>
      <c r="AB60" s="42">
        <v>0.10918114143920596</v>
      </c>
      <c r="AC60" s="43">
        <v>352330</v>
      </c>
      <c r="AD60" s="43">
        <v>5190</v>
      </c>
      <c r="AE60" s="44">
        <v>1.6</v>
      </c>
      <c r="AF60" s="43">
        <v>51458</v>
      </c>
      <c r="AG60" s="61">
        <v>50</v>
      </c>
      <c r="AH60" s="62"/>
      <c r="AI60" s="47">
        <v>0.91499999999999992</v>
      </c>
      <c r="AJ60" s="47">
        <v>0.84</v>
      </c>
      <c r="AK60" s="47">
        <v>0.73</v>
      </c>
      <c r="AL60" s="47">
        <v>0.89999999999999991</v>
      </c>
      <c r="AM60" s="47">
        <v>0.78333333333333333</v>
      </c>
      <c r="AN60" s="47">
        <v>0.85666666666666658</v>
      </c>
      <c r="AO60" s="47">
        <v>0.81</v>
      </c>
      <c r="AP60" s="47">
        <v>0.74333333333333329</v>
      </c>
      <c r="AQ60" s="63"/>
      <c r="AR60" s="49">
        <v>255000</v>
      </c>
      <c r="AS60" s="50">
        <v>36</v>
      </c>
      <c r="AT60" s="50">
        <v>7.5</v>
      </c>
      <c r="AU60" s="64">
        <v>48113.207547169812</v>
      </c>
      <c r="AV60" s="43"/>
      <c r="AW60" s="43"/>
      <c r="AX60" s="43"/>
      <c r="AY60" s="25"/>
    </row>
    <row r="61" spans="1:51" x14ac:dyDescent="0.2">
      <c r="A61" s="24">
        <v>10004113</v>
      </c>
      <c r="B61" s="25" t="s">
        <v>195</v>
      </c>
      <c r="C61" s="52" t="s">
        <v>68</v>
      </c>
      <c r="D61" s="27" t="s">
        <v>69</v>
      </c>
      <c r="E61" s="25" t="s">
        <v>162</v>
      </c>
      <c r="F61" s="53" t="s">
        <v>196</v>
      </c>
      <c r="G61" s="29">
        <v>-1.2294670000000001</v>
      </c>
      <c r="H61" s="54">
        <v>52.764892000000003</v>
      </c>
      <c r="I61" s="31">
        <v>12525</v>
      </c>
      <c r="J61" s="31">
        <v>195</v>
      </c>
      <c r="K61" s="55">
        <v>12720</v>
      </c>
      <c r="L61" s="33">
        <v>31779.558011049725</v>
      </c>
      <c r="M61" s="56">
        <v>72.10500070574426</v>
      </c>
      <c r="N61" s="57">
        <v>2.61</v>
      </c>
      <c r="O61" s="58">
        <v>74.026980980112754</v>
      </c>
      <c r="P61" s="66" t="s">
        <v>52</v>
      </c>
      <c r="Q61" s="59">
        <v>8</v>
      </c>
      <c r="R61" s="38" t="s">
        <v>53</v>
      </c>
      <c r="S61" s="39">
        <v>1966</v>
      </c>
      <c r="T61" s="54">
        <f>2017-S61</f>
        <v>51</v>
      </c>
      <c r="U61" s="29">
        <v>400</v>
      </c>
      <c r="V61" s="60">
        <v>4.3858267716535435</v>
      </c>
      <c r="W61" s="38">
        <v>82.1</v>
      </c>
      <c r="X61" s="59">
        <v>6.8</v>
      </c>
      <c r="Y61">
        <v>6</v>
      </c>
      <c r="Z61" s="3">
        <v>10</v>
      </c>
      <c r="AA61" s="41">
        <v>0.14347826086956522</v>
      </c>
      <c r="AB61" s="42">
        <v>0.17410714285714285</v>
      </c>
      <c r="AC61" s="43">
        <v>259360</v>
      </c>
      <c r="AD61" s="43">
        <v>16390</v>
      </c>
      <c r="AE61" s="44">
        <v>5.6</v>
      </c>
      <c r="AF61" s="43">
        <v>40119</v>
      </c>
      <c r="AG61" s="61">
        <v>26.4</v>
      </c>
      <c r="AH61" s="62"/>
      <c r="AI61" s="47">
        <v>0.84499999999999997</v>
      </c>
      <c r="AJ61" s="47">
        <v>0.82666666666666666</v>
      </c>
      <c r="AK61" s="47">
        <v>0.64750000000000008</v>
      </c>
      <c r="AL61" s="47">
        <v>0.76666666666666661</v>
      </c>
      <c r="AM61" s="47">
        <v>0.77666666666666673</v>
      </c>
      <c r="AN61" s="47">
        <v>0.8833333333333333</v>
      </c>
      <c r="AO61" s="47">
        <v>0.79</v>
      </c>
      <c r="AP61" s="47">
        <v>0.80333333333333334</v>
      </c>
      <c r="AQ61" s="63"/>
      <c r="AR61" s="49">
        <v>220667</v>
      </c>
      <c r="AS61" s="50">
        <v>32</v>
      </c>
      <c r="AT61" s="50">
        <v>6.5</v>
      </c>
      <c r="AU61" s="64">
        <v>47971.086956521744</v>
      </c>
      <c r="AV61" s="43"/>
      <c r="AW61" s="43"/>
      <c r="AX61" s="43"/>
      <c r="AY61" s="25"/>
    </row>
    <row r="62" spans="1:51" x14ac:dyDescent="0.2">
      <c r="A62" s="24">
        <v>10007149</v>
      </c>
      <c r="B62" s="25" t="s">
        <v>197</v>
      </c>
      <c r="C62" s="52" t="s">
        <v>68</v>
      </c>
      <c r="D62" s="27" t="s">
        <v>74</v>
      </c>
      <c r="E62" s="25" t="s">
        <v>128</v>
      </c>
      <c r="F62" s="53" t="s">
        <v>198</v>
      </c>
      <c r="G62" s="29">
        <v>-0.36717100000000003</v>
      </c>
      <c r="H62" s="54">
        <v>53.769660999999999</v>
      </c>
      <c r="I62" s="31">
        <v>11515</v>
      </c>
      <c r="J62" s="31">
        <v>2005</v>
      </c>
      <c r="K62" s="55">
        <v>13520</v>
      </c>
      <c r="L62" s="33">
        <v>24097.058823529413</v>
      </c>
      <c r="M62" s="56">
        <v>54.674090900597662</v>
      </c>
      <c r="N62" s="57">
        <v>1.51</v>
      </c>
      <c r="O62" s="58">
        <v>61.575672330370196</v>
      </c>
      <c r="P62" s="36" t="s">
        <v>59</v>
      </c>
      <c r="Q62" s="59">
        <v>0</v>
      </c>
      <c r="R62" s="38" t="s">
        <v>81</v>
      </c>
      <c r="S62" s="39">
        <v>1954</v>
      </c>
      <c r="T62" s="54">
        <f>2017-S62</f>
        <v>63</v>
      </c>
      <c r="U62" s="29">
        <v>317</v>
      </c>
      <c r="V62" s="60">
        <v>0.85284280936454848</v>
      </c>
      <c r="W62" s="38">
        <v>93.4</v>
      </c>
      <c r="X62" s="59">
        <v>19.899999999999999</v>
      </c>
      <c r="Y62">
        <v>84</v>
      </c>
      <c r="Z62" s="3">
        <v>74</v>
      </c>
      <c r="AA62" s="41">
        <v>0.1287001287001287</v>
      </c>
      <c r="AB62" s="42">
        <v>5.7339449541284407E-3</v>
      </c>
      <c r="AC62" s="43">
        <v>185572</v>
      </c>
      <c r="AD62" s="43">
        <v>7412</v>
      </c>
      <c r="AE62" s="44">
        <v>4</v>
      </c>
      <c r="AF62" s="43">
        <v>12006</v>
      </c>
      <c r="AG62" s="61">
        <v>15.4</v>
      </c>
      <c r="AH62" s="62"/>
      <c r="AI62" s="47">
        <v>0.87750000000000006</v>
      </c>
      <c r="AJ62" s="47">
        <v>0.84666666666666668</v>
      </c>
      <c r="AK62" s="47">
        <v>0.65500000000000003</v>
      </c>
      <c r="AL62" s="47">
        <v>0.84</v>
      </c>
      <c r="AM62" s="47">
        <v>0.67333333333333334</v>
      </c>
      <c r="AN62" s="47">
        <v>0.85333333333333339</v>
      </c>
      <c r="AO62" s="47">
        <v>0.91999999999999993</v>
      </c>
      <c r="AP62" s="47">
        <v>0.69</v>
      </c>
      <c r="AQ62" s="63"/>
      <c r="AR62" s="49">
        <v>249000</v>
      </c>
      <c r="AS62" s="50">
        <v>10</v>
      </c>
      <c r="AT62" s="50">
        <v>6.9</v>
      </c>
      <c r="AU62" s="64">
        <v>47884.615384615383</v>
      </c>
      <c r="AV62" s="43"/>
      <c r="AW62" s="43"/>
      <c r="AX62" s="43"/>
      <c r="AY62" s="25"/>
    </row>
    <row r="63" spans="1:51" x14ac:dyDescent="0.2">
      <c r="A63" s="24">
        <v>10007774</v>
      </c>
      <c r="B63" s="25" t="s">
        <v>199</v>
      </c>
      <c r="C63" s="52" t="s">
        <v>109</v>
      </c>
      <c r="D63" s="27" t="s">
        <v>79</v>
      </c>
      <c r="E63" s="25" t="s">
        <v>49</v>
      </c>
      <c r="F63" s="53" t="s">
        <v>200</v>
      </c>
      <c r="G63" s="29">
        <v>-1.2628680000000001</v>
      </c>
      <c r="H63" s="54">
        <v>51.757643999999999</v>
      </c>
      <c r="I63" s="31">
        <v>11320</v>
      </c>
      <c r="J63" s="31">
        <v>3395</v>
      </c>
      <c r="K63" s="55">
        <v>14715</v>
      </c>
      <c r="L63" s="33">
        <v>41054.798761609905</v>
      </c>
      <c r="M63" s="56">
        <v>93.149699962812321</v>
      </c>
      <c r="N63" s="57">
        <v>2.9</v>
      </c>
      <c r="O63" s="58">
        <v>87.1903149086653</v>
      </c>
      <c r="P63" s="36" t="s">
        <v>52</v>
      </c>
      <c r="Q63" s="59">
        <v>6</v>
      </c>
      <c r="R63" s="38" t="s">
        <v>81</v>
      </c>
      <c r="S63" s="39">
        <v>1167</v>
      </c>
      <c r="T63" s="54">
        <f>2017-S63</f>
        <v>850</v>
      </c>
      <c r="U63" s="29">
        <v>570</v>
      </c>
      <c r="V63" s="60">
        <v>13.017857142857144</v>
      </c>
      <c r="W63" s="38">
        <v>55.7</v>
      </c>
      <c r="X63" s="59">
        <v>3.3</v>
      </c>
      <c r="Y63">
        <v>2</v>
      </c>
      <c r="Z63" s="3">
        <v>2</v>
      </c>
      <c r="AA63" s="41">
        <v>1.3846153846153847E-2</v>
      </c>
      <c r="AB63" s="42">
        <v>4.5731707317073168E-3</v>
      </c>
      <c r="AC63" s="43">
        <v>3012550</v>
      </c>
      <c r="AD63" s="43">
        <v>-14709</v>
      </c>
      <c r="AE63" s="44">
        <v>-1.1000000000000001</v>
      </c>
      <c r="AF63" s="43">
        <v>537412</v>
      </c>
      <c r="AG63" s="61">
        <v>17.600000000000001</v>
      </c>
      <c r="AH63" s="62"/>
      <c r="AI63" s="47" t="e">
        <v>#N/A</v>
      </c>
      <c r="AJ63" s="47" t="e">
        <v>#N/A</v>
      </c>
      <c r="AK63" s="47" t="e">
        <v>#N/A</v>
      </c>
      <c r="AL63" s="47" t="e">
        <v>#N/A</v>
      </c>
      <c r="AM63" s="47" t="e">
        <v>#N/A</v>
      </c>
      <c r="AN63" s="47" t="e">
        <v>#N/A</v>
      </c>
      <c r="AO63" s="47" t="e">
        <v>#N/A</v>
      </c>
      <c r="AP63" s="47" t="e">
        <v>#N/A</v>
      </c>
      <c r="AQ63" s="63"/>
      <c r="AR63" s="49">
        <v>359000</v>
      </c>
      <c r="AS63" s="50">
        <v>451</v>
      </c>
      <c r="AT63" s="50">
        <v>8.8000000000000007</v>
      </c>
      <c r="AU63" s="64">
        <v>47866.666666666664</v>
      </c>
      <c r="AV63" s="43"/>
      <c r="AW63" s="43"/>
      <c r="AX63" s="43"/>
      <c r="AY63" s="25"/>
    </row>
    <row r="64" spans="1:51" x14ac:dyDescent="0.2">
      <c r="A64" s="24">
        <v>10003678</v>
      </c>
      <c r="B64" s="25" t="s">
        <v>201</v>
      </c>
      <c r="C64" s="52" t="s">
        <v>175</v>
      </c>
      <c r="D64" s="27" t="s">
        <v>56</v>
      </c>
      <c r="E64" s="25" t="s">
        <v>75</v>
      </c>
      <c r="F64" s="53" t="s">
        <v>202</v>
      </c>
      <c r="G64" s="29">
        <v>-0.30782399999999999</v>
      </c>
      <c r="H64" s="54">
        <v>51.406308000000003</v>
      </c>
      <c r="I64" s="31">
        <v>14980</v>
      </c>
      <c r="J64" s="31">
        <v>1295</v>
      </c>
      <c r="K64" s="55">
        <v>16275</v>
      </c>
      <c r="L64" s="33">
        <v>25893.19248826291</v>
      </c>
      <c r="M64" s="56">
        <v>58.749359005905774</v>
      </c>
      <c r="N64" s="57">
        <v>0.44</v>
      </c>
      <c r="O64" s="58">
        <v>59.906074159572938</v>
      </c>
      <c r="P64" s="66" t="s">
        <v>77</v>
      </c>
      <c r="Q64" s="59">
        <v>-8</v>
      </c>
      <c r="R64" s="38" t="s">
        <v>53</v>
      </c>
      <c r="S64" s="39">
        <v>1992</v>
      </c>
      <c r="T64" s="54">
        <f>2017-S64</f>
        <v>25</v>
      </c>
      <c r="U64" s="29">
        <v>308</v>
      </c>
      <c r="V64" s="60">
        <v>2.7222222222222223</v>
      </c>
      <c r="W64" s="38">
        <v>96.2</v>
      </c>
      <c r="X64" s="59">
        <v>8.4</v>
      </c>
      <c r="Y64">
        <v>81</v>
      </c>
      <c r="Z64" s="3">
        <v>103</v>
      </c>
      <c r="AA64" s="41">
        <v>-0.20585842148087877</v>
      </c>
      <c r="AB64" s="42">
        <v>-0.214170692431562</v>
      </c>
      <c r="AC64" s="43">
        <v>314533</v>
      </c>
      <c r="AD64" s="43">
        <v>732</v>
      </c>
      <c r="AE64" s="44">
        <v>0.3</v>
      </c>
      <c r="AF64" s="43">
        <v>3984</v>
      </c>
      <c r="AG64" s="61">
        <v>41.3</v>
      </c>
      <c r="AH64" s="62"/>
      <c r="AI64" s="47">
        <v>0.84250000000000003</v>
      </c>
      <c r="AJ64" s="47">
        <v>0.84333333333333327</v>
      </c>
      <c r="AK64" s="47">
        <v>0.76250000000000007</v>
      </c>
      <c r="AL64" s="47">
        <v>0.82</v>
      </c>
      <c r="AM64" s="47">
        <v>0.74333333333333329</v>
      </c>
      <c r="AN64" s="47">
        <v>0.85666666666666658</v>
      </c>
      <c r="AO64" s="47">
        <v>0.81499999999999995</v>
      </c>
      <c r="AP64" s="47">
        <v>0.73333333333333328</v>
      </c>
      <c r="AQ64" s="63"/>
      <c r="AR64" s="49">
        <v>215000</v>
      </c>
      <c r="AS64" s="50">
        <v>10</v>
      </c>
      <c r="AT64" s="50">
        <v>5.2</v>
      </c>
      <c r="AU64" s="64">
        <v>47777.777777777781</v>
      </c>
      <c r="AV64" s="43"/>
      <c r="AW64" s="43"/>
      <c r="AX64" s="43"/>
      <c r="AY64" s="25"/>
    </row>
    <row r="65" spans="1:51" x14ac:dyDescent="0.2">
      <c r="A65" s="24">
        <v>10007850</v>
      </c>
      <c r="B65" s="25" t="s">
        <v>203</v>
      </c>
      <c r="C65" s="52" t="s">
        <v>68</v>
      </c>
      <c r="D65" s="27" t="s">
        <v>69</v>
      </c>
      <c r="E65" s="25" t="s">
        <v>65</v>
      </c>
      <c r="F65" s="53" t="s">
        <v>204</v>
      </c>
      <c r="G65" s="29">
        <v>-2.3306710000000002</v>
      </c>
      <c r="H65" s="54">
        <v>51.380437999999998</v>
      </c>
      <c r="I65" s="31">
        <v>11975</v>
      </c>
      <c r="J65" s="31">
        <v>115</v>
      </c>
      <c r="K65" s="55">
        <v>12090</v>
      </c>
      <c r="L65" s="33">
        <v>34253.333333333336</v>
      </c>
      <c r="M65" s="56">
        <v>77.717777676937288</v>
      </c>
      <c r="N65" s="57">
        <v>2.34</v>
      </c>
      <c r="O65" s="58">
        <v>86.926093645050145</v>
      </c>
      <c r="P65" s="36" t="s">
        <v>52</v>
      </c>
      <c r="Q65" s="59">
        <v>6</v>
      </c>
      <c r="R65" s="38" t="s">
        <v>53</v>
      </c>
      <c r="S65" s="39">
        <v>1966</v>
      </c>
      <c r="T65" s="54">
        <f>2017-S65</f>
        <v>51</v>
      </c>
      <c r="U65" s="29">
        <v>479</v>
      </c>
      <c r="V65" s="60">
        <v>7.0333333333333332</v>
      </c>
      <c r="W65" s="38">
        <v>73.5</v>
      </c>
      <c r="X65" s="59">
        <v>5.4</v>
      </c>
      <c r="Y65">
        <v>5</v>
      </c>
      <c r="Z65" s="3">
        <v>11</v>
      </c>
      <c r="AA65" s="41">
        <v>0.34909090909090912</v>
      </c>
      <c r="AB65" s="42">
        <v>0.24080267558528429</v>
      </c>
      <c r="AC65" s="43">
        <v>446935</v>
      </c>
      <c r="AD65" s="43">
        <v>14088</v>
      </c>
      <c r="AE65" s="44">
        <v>5.4</v>
      </c>
      <c r="AF65" s="43">
        <v>35690</v>
      </c>
      <c r="AG65" s="61">
        <v>60.6</v>
      </c>
      <c r="AH65" s="62"/>
      <c r="AI65" s="47">
        <v>0.86750000000000005</v>
      </c>
      <c r="AJ65" s="47">
        <v>0.8666666666666667</v>
      </c>
      <c r="AK65" s="47">
        <v>0.74750000000000005</v>
      </c>
      <c r="AL65" s="47">
        <v>0.84</v>
      </c>
      <c r="AM65" s="47">
        <v>0.79666666666666675</v>
      </c>
      <c r="AN65" s="47">
        <v>0.88666666666666671</v>
      </c>
      <c r="AO65" s="47">
        <v>0.83000000000000007</v>
      </c>
      <c r="AP65" s="47">
        <v>0.79666666666666675</v>
      </c>
      <c r="AQ65" s="63"/>
      <c r="AR65" s="49">
        <v>434000</v>
      </c>
      <c r="AS65" s="50">
        <v>66</v>
      </c>
      <c r="AT65" s="50">
        <v>12.2</v>
      </c>
      <c r="AU65" s="64">
        <v>47692.307692307695</v>
      </c>
      <c r="AV65" s="43"/>
      <c r="AW65" s="43"/>
      <c r="AX65" s="43"/>
      <c r="AY65" s="25"/>
    </row>
    <row r="66" spans="1:51" x14ac:dyDescent="0.2">
      <c r="A66" s="24">
        <v>10007161</v>
      </c>
      <c r="B66" s="25" t="s">
        <v>205</v>
      </c>
      <c r="C66" s="52" t="s">
        <v>175</v>
      </c>
      <c r="D66" s="27" t="s">
        <v>64</v>
      </c>
      <c r="E66" s="25" t="s">
        <v>57</v>
      </c>
      <c r="F66" s="53" t="s">
        <v>206</v>
      </c>
      <c r="G66" s="29">
        <v>-1.2347090000000001</v>
      </c>
      <c r="H66" s="54">
        <v>54.572088999999998</v>
      </c>
      <c r="I66" s="31">
        <v>9455</v>
      </c>
      <c r="J66" s="31">
        <v>6880</v>
      </c>
      <c r="K66" s="55">
        <v>16335</v>
      </c>
      <c r="L66" s="33">
        <v>22545.895522388058</v>
      </c>
      <c r="M66" s="56">
        <v>51.154638840105413</v>
      </c>
      <c r="N66" s="57">
        <v>0.37</v>
      </c>
      <c r="O66" s="58">
        <v>58.387614678899084</v>
      </c>
      <c r="P66" s="66" t="s">
        <v>59</v>
      </c>
      <c r="Q66" s="59">
        <v>-1</v>
      </c>
      <c r="R66" s="38" t="s">
        <v>53</v>
      </c>
      <c r="S66" s="39">
        <v>1992</v>
      </c>
      <c r="T66" s="54">
        <f>2017-S66</f>
        <v>25</v>
      </c>
      <c r="U66" s="29">
        <v>300</v>
      </c>
      <c r="V66" s="60">
        <v>0.46708463949843265</v>
      </c>
      <c r="W66" s="38">
        <v>98.9</v>
      </c>
      <c r="X66" s="59">
        <v>28.1</v>
      </c>
      <c r="Y66">
        <v>79</v>
      </c>
      <c r="Z66" s="3">
        <v>101</v>
      </c>
      <c r="AA66" s="41">
        <v>0.76548672566371678</v>
      </c>
      <c r="AB66" s="42">
        <v>0.16496350364963502</v>
      </c>
      <c r="AC66" s="43">
        <v>100582</v>
      </c>
      <c r="AD66" s="43">
        <v>3931</v>
      </c>
      <c r="AE66" s="44">
        <v>3</v>
      </c>
      <c r="AF66" s="43">
        <v>3003</v>
      </c>
      <c r="AG66" s="61">
        <v>0.3</v>
      </c>
      <c r="AH66" s="62"/>
      <c r="AI66" s="47">
        <v>0.83250000000000002</v>
      </c>
      <c r="AJ66" s="47">
        <v>0.83666666666666656</v>
      </c>
      <c r="AK66" s="47">
        <v>0.61749999999999994</v>
      </c>
      <c r="AL66" s="47">
        <v>0.79</v>
      </c>
      <c r="AM66" s="47">
        <v>0.59333333333333338</v>
      </c>
      <c r="AN66" s="47">
        <v>0.87333333333333341</v>
      </c>
      <c r="AO66" s="47">
        <v>0.87000000000000011</v>
      </c>
      <c r="AP66" s="47">
        <v>0.65</v>
      </c>
      <c r="AQ66" s="63"/>
      <c r="AR66" s="49">
        <v>219000</v>
      </c>
      <c r="AS66" s="50">
        <v>4</v>
      </c>
      <c r="AT66" s="50">
        <v>6.3</v>
      </c>
      <c r="AU66" s="64">
        <v>47608.695652173919</v>
      </c>
      <c r="AV66" s="43"/>
      <c r="AW66" s="43"/>
      <c r="AX66" s="43"/>
      <c r="AY66" s="25"/>
    </row>
    <row r="67" spans="1:51" x14ac:dyDescent="0.2">
      <c r="A67" s="24">
        <v>10007801</v>
      </c>
      <c r="B67" s="25" t="s">
        <v>207</v>
      </c>
      <c r="C67" s="52" t="s">
        <v>55</v>
      </c>
      <c r="D67" s="27" t="s">
        <v>74</v>
      </c>
      <c r="E67" s="25" t="s">
        <v>65</v>
      </c>
      <c r="F67" s="53" t="s">
        <v>208</v>
      </c>
      <c r="G67" s="29">
        <v>-4.1383929999999998</v>
      </c>
      <c r="H67" s="54">
        <v>50.375185999999999</v>
      </c>
      <c r="I67" s="31">
        <v>17215</v>
      </c>
      <c r="J67" s="31">
        <v>2860</v>
      </c>
      <c r="K67" s="55">
        <v>20075</v>
      </c>
      <c r="L67" s="33">
        <v>23559.061833688698</v>
      </c>
      <c r="M67" s="56">
        <v>53.453423409921264</v>
      </c>
      <c r="N67" s="57">
        <v>1.38</v>
      </c>
      <c r="O67" s="58">
        <v>65.092635087144188</v>
      </c>
      <c r="P67" s="66" t="s">
        <v>77</v>
      </c>
      <c r="Q67" s="59">
        <v>-3</v>
      </c>
      <c r="R67" s="38" t="s">
        <v>81</v>
      </c>
      <c r="S67" s="39">
        <v>1992</v>
      </c>
      <c r="T67" s="54">
        <f>2017-S67</f>
        <v>25</v>
      </c>
      <c r="U67" s="29">
        <v>325</v>
      </c>
      <c r="V67" s="60">
        <v>1.5085470085470085</v>
      </c>
      <c r="W67" s="38">
        <v>93.9</v>
      </c>
      <c r="X67" s="59">
        <v>14.1</v>
      </c>
      <c r="Y67">
        <v>78</v>
      </c>
      <c r="Z67" s="3">
        <v>77</v>
      </c>
      <c r="AA67" s="41">
        <v>0.25150421179302046</v>
      </c>
      <c r="AB67" s="42">
        <v>4.830917874396135E-3</v>
      </c>
      <c r="AC67" s="43">
        <v>66681</v>
      </c>
      <c r="AD67" s="43">
        <v>7020</v>
      </c>
      <c r="AE67" s="44">
        <v>2.9</v>
      </c>
      <c r="AF67" s="43">
        <v>14099</v>
      </c>
      <c r="AG67" s="61">
        <v>25.5</v>
      </c>
      <c r="AH67" s="62"/>
      <c r="AI67" s="47">
        <v>0.84749999999999992</v>
      </c>
      <c r="AJ67" s="47">
        <v>0.85666666666666658</v>
      </c>
      <c r="AK67" s="47">
        <v>0.73499999999999999</v>
      </c>
      <c r="AL67" s="47">
        <v>0.84333333333333327</v>
      </c>
      <c r="AM67" s="47">
        <v>0.77999999999999992</v>
      </c>
      <c r="AN67" s="47">
        <v>0.9</v>
      </c>
      <c r="AO67" s="47">
        <v>0.82000000000000006</v>
      </c>
      <c r="AP67" s="47">
        <v>0.76666666666666672</v>
      </c>
      <c r="AQ67" s="63"/>
      <c r="AR67" s="49">
        <v>223000</v>
      </c>
      <c r="AS67" s="50">
        <v>28</v>
      </c>
      <c r="AT67" s="50">
        <v>6.1</v>
      </c>
      <c r="AU67" s="64">
        <v>47446.808510638293</v>
      </c>
      <c r="AV67" s="43"/>
      <c r="AW67" s="43"/>
      <c r="AX67" s="43"/>
      <c r="AY67" s="25"/>
    </row>
    <row r="68" spans="1:51" x14ac:dyDescent="0.2">
      <c r="A68" s="24">
        <v>10007792</v>
      </c>
      <c r="B68" s="25" t="s">
        <v>209</v>
      </c>
      <c r="C68" s="52" t="s">
        <v>109</v>
      </c>
      <c r="D68" s="27" t="s">
        <v>79</v>
      </c>
      <c r="E68" s="25" t="s">
        <v>65</v>
      </c>
      <c r="F68" s="53" t="s">
        <v>210</v>
      </c>
      <c r="G68" s="29">
        <v>-3.53437</v>
      </c>
      <c r="H68" s="54">
        <v>50.735199000000001</v>
      </c>
      <c r="I68" s="31">
        <v>17270</v>
      </c>
      <c r="J68" s="31">
        <v>105</v>
      </c>
      <c r="K68" s="55">
        <v>17375</v>
      </c>
      <c r="L68" s="33">
        <v>29644.207317073171</v>
      </c>
      <c r="M68" s="56">
        <v>67.260079223744555</v>
      </c>
      <c r="N68" s="57">
        <v>2.52</v>
      </c>
      <c r="O68" s="58">
        <v>81.527764948789695</v>
      </c>
      <c r="P68" s="36" t="s">
        <v>52</v>
      </c>
      <c r="Q68" s="59">
        <v>6</v>
      </c>
      <c r="R68" s="38" t="s">
        <v>81</v>
      </c>
      <c r="S68" s="39">
        <v>1955</v>
      </c>
      <c r="T68" s="54">
        <f>2017-S68</f>
        <v>62</v>
      </c>
      <c r="U68" s="29">
        <v>471</v>
      </c>
      <c r="V68" s="60">
        <v>7.1507936507936503</v>
      </c>
      <c r="W68" s="38">
        <v>68.5</v>
      </c>
      <c r="X68" s="59">
        <v>4.4000000000000004</v>
      </c>
      <c r="Y68">
        <v>13</v>
      </c>
      <c r="Z68" s="3">
        <v>14</v>
      </c>
      <c r="AA68" s="41">
        <v>0.81984732824427486</v>
      </c>
      <c r="AB68" s="42">
        <v>0.3669724770642202</v>
      </c>
      <c r="AC68" s="43">
        <v>475521</v>
      </c>
      <c r="AD68" s="43">
        <v>12937</v>
      </c>
      <c r="AE68" s="44">
        <v>3.5</v>
      </c>
      <c r="AF68" s="43">
        <v>61853</v>
      </c>
      <c r="AG68" s="61">
        <v>76.7</v>
      </c>
      <c r="AH68" s="62"/>
      <c r="AI68" s="47">
        <v>0.84749999999999992</v>
      </c>
      <c r="AJ68" s="47">
        <v>0.86</v>
      </c>
      <c r="AK68" s="47">
        <v>0.80249999999999999</v>
      </c>
      <c r="AL68" s="47">
        <v>0.82666666666666666</v>
      </c>
      <c r="AM68" s="47">
        <v>0.76000000000000012</v>
      </c>
      <c r="AN68" s="47">
        <v>0.88666666666666671</v>
      </c>
      <c r="AO68" s="47">
        <v>0.8</v>
      </c>
      <c r="AP68" s="47">
        <v>0.7533333333333333</v>
      </c>
      <c r="AQ68" s="63"/>
      <c r="AR68" s="49">
        <v>315000</v>
      </c>
      <c r="AS68" s="50">
        <v>115</v>
      </c>
      <c r="AT68" s="50">
        <v>8.9</v>
      </c>
      <c r="AU68" s="64">
        <v>47014.925373134327</v>
      </c>
      <c r="AV68" s="43"/>
      <c r="AW68" s="43"/>
      <c r="AX68" s="43"/>
      <c r="AY68" s="25"/>
    </row>
    <row r="69" spans="1:51" x14ac:dyDescent="0.2">
      <c r="A69" s="24">
        <v>10005337</v>
      </c>
      <c r="B69" s="25" t="s">
        <v>211</v>
      </c>
      <c r="C69" s="52" t="s">
        <v>55</v>
      </c>
      <c r="D69" s="27" t="s">
        <v>74</v>
      </c>
      <c r="E69" s="25" t="s">
        <v>70</v>
      </c>
      <c r="F69" s="53" t="s">
        <v>212</v>
      </c>
      <c r="G69" s="29">
        <v>-3.0730620000000002</v>
      </c>
      <c r="H69" s="54">
        <v>55.931303999999997</v>
      </c>
      <c r="I69" s="31">
        <v>3005</v>
      </c>
      <c r="J69" s="31">
        <v>650</v>
      </c>
      <c r="K69" s="55">
        <v>3655</v>
      </c>
      <c r="L69" s="33">
        <v>23511.594202898552</v>
      </c>
      <c r="M69" s="56">
        <v>53.34572356241447</v>
      </c>
      <c r="N69" s="57">
        <v>0.59</v>
      </c>
      <c r="O69" s="58">
        <v>57.522248243559716</v>
      </c>
      <c r="P69" s="66" t="s">
        <v>102</v>
      </c>
      <c r="Q69" s="59" t="s">
        <v>102</v>
      </c>
      <c r="R69" s="38" t="s">
        <v>53</v>
      </c>
      <c r="S69" s="39">
        <v>2007</v>
      </c>
      <c r="T69" s="54">
        <f>2017-S69</f>
        <v>10</v>
      </c>
      <c r="U69" s="29">
        <v>339</v>
      </c>
      <c r="V69" s="60" t="s">
        <v>72</v>
      </c>
      <c r="W69" s="38">
        <v>95.8</v>
      </c>
      <c r="X69" s="54" t="s">
        <v>70</v>
      </c>
      <c r="Y69">
        <v>100</v>
      </c>
      <c r="Z69" s="3">
        <v>92</v>
      </c>
      <c r="AA69" s="41">
        <v>-9.5238095238095247E-3</v>
      </c>
      <c r="AB69" s="42">
        <v>-5.8823529411764705E-2</v>
      </c>
      <c r="AC69" s="43">
        <v>27077</v>
      </c>
      <c r="AD69" s="43">
        <v>-1827</v>
      </c>
      <c r="AE69" s="44">
        <v>-5</v>
      </c>
      <c r="AF69" s="43">
        <v>1759</v>
      </c>
      <c r="AG69" s="61">
        <v>96</v>
      </c>
      <c r="AH69" s="62"/>
      <c r="AI69" s="47">
        <v>0.84499999999999997</v>
      </c>
      <c r="AJ69" s="47">
        <v>0.85333333333333339</v>
      </c>
      <c r="AK69" s="47">
        <v>0.75750000000000006</v>
      </c>
      <c r="AL69" s="47">
        <v>0.83666666666666656</v>
      </c>
      <c r="AM69" s="47">
        <v>0.79666666666666652</v>
      </c>
      <c r="AN69" s="47">
        <v>0.9</v>
      </c>
      <c r="AO69" s="47">
        <v>0.8</v>
      </c>
      <c r="AP69" s="47">
        <v>0.76000000000000012</v>
      </c>
      <c r="AQ69" s="63"/>
      <c r="AR69" s="49">
        <v>202000</v>
      </c>
      <c r="AS69" s="50">
        <v>1</v>
      </c>
      <c r="AT69" s="50">
        <v>5.3</v>
      </c>
      <c r="AU69" s="64">
        <v>46976.744186046511</v>
      </c>
      <c r="AV69" s="43"/>
      <c r="AW69" s="43"/>
      <c r="AX69" s="43"/>
      <c r="AY69" s="25"/>
    </row>
    <row r="70" spans="1:51" x14ac:dyDescent="0.2">
      <c r="A70" s="24">
        <v>10007157</v>
      </c>
      <c r="B70" s="25" t="s">
        <v>213</v>
      </c>
      <c r="C70" s="52" t="s">
        <v>109</v>
      </c>
      <c r="D70" s="27" t="s">
        <v>79</v>
      </c>
      <c r="E70" s="25" t="s">
        <v>128</v>
      </c>
      <c r="F70" s="53" t="s">
        <v>214</v>
      </c>
      <c r="G70" s="29">
        <v>-1.4887090000000001</v>
      </c>
      <c r="H70" s="54">
        <v>53.381408999999998</v>
      </c>
      <c r="I70" s="31">
        <v>18720</v>
      </c>
      <c r="J70" s="31">
        <v>835</v>
      </c>
      <c r="K70" s="55">
        <v>19555</v>
      </c>
      <c r="L70" s="33">
        <v>29058.174097664545</v>
      </c>
      <c r="M70" s="56">
        <v>65.930421785325919</v>
      </c>
      <c r="N70" s="57">
        <v>2.35</v>
      </c>
      <c r="O70" s="58">
        <v>85.511925989838005</v>
      </c>
      <c r="P70" s="36" t="s">
        <v>59</v>
      </c>
      <c r="Q70" s="59">
        <v>0</v>
      </c>
      <c r="R70" s="38" t="s">
        <v>81</v>
      </c>
      <c r="S70" s="39">
        <v>1905</v>
      </c>
      <c r="T70" s="54">
        <f>2017-S70</f>
        <v>112</v>
      </c>
      <c r="U70" s="29">
        <v>407</v>
      </c>
      <c r="V70" s="60">
        <v>4.1835748792270531</v>
      </c>
      <c r="W70" s="38">
        <v>86.9</v>
      </c>
      <c r="X70" s="59">
        <v>8.1999999999999993</v>
      </c>
      <c r="Y70">
        <v>40</v>
      </c>
      <c r="Z70" s="3">
        <v>32</v>
      </c>
      <c r="AA70" s="41">
        <v>0.30501089324618735</v>
      </c>
      <c r="AB70" s="42">
        <v>0.27311370882040381</v>
      </c>
      <c r="AC70" s="43">
        <v>820317</v>
      </c>
      <c r="AD70" s="43">
        <v>38843</v>
      </c>
      <c r="AE70" s="44">
        <v>6.1</v>
      </c>
      <c r="AF70" s="43">
        <v>168531</v>
      </c>
      <c r="AG70" s="61">
        <v>30.4</v>
      </c>
      <c r="AH70" s="62"/>
      <c r="AI70" s="47" t="e">
        <v>#N/A</v>
      </c>
      <c r="AJ70" s="47" t="e">
        <v>#N/A</v>
      </c>
      <c r="AK70" s="47" t="e">
        <v>#N/A</v>
      </c>
      <c r="AL70" s="47" t="e">
        <v>#N/A</v>
      </c>
      <c r="AM70" s="47" t="e">
        <v>#N/A</v>
      </c>
      <c r="AN70" s="47" t="e">
        <v>#N/A</v>
      </c>
      <c r="AO70" s="47" t="e">
        <v>#N/A</v>
      </c>
      <c r="AP70" s="47" t="e">
        <v>#N/A</v>
      </c>
      <c r="AQ70" s="63"/>
      <c r="AR70" s="49">
        <v>385053</v>
      </c>
      <c r="AS70" s="50">
        <v>99</v>
      </c>
      <c r="AT70" s="50">
        <v>10.5</v>
      </c>
      <c r="AU70" s="64">
        <v>46957.682926829271</v>
      </c>
      <c r="AV70" s="43"/>
      <c r="AW70" s="43"/>
      <c r="AX70" s="43"/>
      <c r="AY70" s="25"/>
    </row>
    <row r="71" spans="1:51" x14ac:dyDescent="0.2">
      <c r="A71" s="24">
        <v>10005553</v>
      </c>
      <c r="B71" s="25" t="s">
        <v>215</v>
      </c>
      <c r="C71" s="52" t="s">
        <v>68</v>
      </c>
      <c r="D71" s="27" t="s">
        <v>69</v>
      </c>
      <c r="E71" s="25" t="s">
        <v>49</v>
      </c>
      <c r="F71" s="53" t="s">
        <v>216</v>
      </c>
      <c r="G71" s="29">
        <v>-0.56719900000000001</v>
      </c>
      <c r="H71" s="54">
        <v>51.425322999999999</v>
      </c>
      <c r="I71" s="31">
        <v>7095</v>
      </c>
      <c r="J71" s="31">
        <v>380</v>
      </c>
      <c r="K71" s="55">
        <v>7475</v>
      </c>
      <c r="L71" s="33">
        <v>27740</v>
      </c>
      <c r="M71" s="56">
        <v>62.939601579162321</v>
      </c>
      <c r="N71" s="57">
        <v>2.39</v>
      </c>
      <c r="O71" s="58">
        <v>80.910348292915145</v>
      </c>
      <c r="P71" s="66" t="s">
        <v>59</v>
      </c>
      <c r="Q71" s="59">
        <v>-2</v>
      </c>
      <c r="R71" s="38" t="s">
        <v>53</v>
      </c>
      <c r="S71" s="39">
        <v>1900</v>
      </c>
      <c r="T71" s="54">
        <f>2017-S71</f>
        <v>117</v>
      </c>
      <c r="U71" s="29">
        <v>389</v>
      </c>
      <c r="V71" s="60">
        <v>4.9090909090909092</v>
      </c>
      <c r="W71" s="38">
        <v>84.4</v>
      </c>
      <c r="X71" s="59">
        <v>4.7</v>
      </c>
      <c r="Y71">
        <v>40</v>
      </c>
      <c r="Z71" s="3">
        <v>35</v>
      </c>
      <c r="AA71" s="41">
        <v>0.33953488372093021</v>
      </c>
      <c r="AB71" s="42">
        <v>0.21518987341772153</v>
      </c>
      <c r="AC71" s="43">
        <v>278319</v>
      </c>
      <c r="AD71" s="43">
        <v>10309</v>
      </c>
      <c r="AE71" s="44">
        <v>6.3</v>
      </c>
      <c r="AF71" s="43">
        <v>16309</v>
      </c>
      <c r="AG71" s="61">
        <v>82.9</v>
      </c>
      <c r="AH71" s="62"/>
      <c r="AI71" s="47">
        <v>0.80750000000000011</v>
      </c>
      <c r="AJ71" s="47">
        <v>0.82666666666666666</v>
      </c>
      <c r="AK71" s="47">
        <v>0.71</v>
      </c>
      <c r="AL71" s="47">
        <v>0.77999999999999992</v>
      </c>
      <c r="AM71" s="47">
        <v>0.72000000000000008</v>
      </c>
      <c r="AN71" s="47">
        <v>0.87</v>
      </c>
      <c r="AO71" s="47">
        <v>0.77</v>
      </c>
      <c r="AP71" s="47">
        <v>0.72333333333333327</v>
      </c>
      <c r="AQ71" s="63"/>
      <c r="AR71" s="49">
        <v>298000</v>
      </c>
      <c r="AS71" s="50">
        <v>32</v>
      </c>
      <c r="AT71" s="50">
        <v>9.3000000000000007</v>
      </c>
      <c r="AU71" s="64">
        <v>46562.5</v>
      </c>
      <c r="AV71" s="43"/>
      <c r="AW71" s="43"/>
      <c r="AX71" s="43"/>
      <c r="AY71" s="25"/>
    </row>
    <row r="72" spans="1:51" x14ac:dyDescent="0.2">
      <c r="A72" s="24">
        <v>10001143</v>
      </c>
      <c r="B72" s="25" t="s">
        <v>217</v>
      </c>
      <c r="C72" s="52" t="s">
        <v>83</v>
      </c>
      <c r="D72" s="27" t="s">
        <v>64</v>
      </c>
      <c r="E72" s="25" t="s">
        <v>49</v>
      </c>
      <c r="F72" s="53" t="s">
        <v>218</v>
      </c>
      <c r="G72" s="29">
        <v>1.085663</v>
      </c>
      <c r="H72" s="54">
        <v>51.275761000000003</v>
      </c>
      <c r="I72" s="31">
        <v>10360</v>
      </c>
      <c r="J72" s="31">
        <v>2755</v>
      </c>
      <c r="K72" s="55">
        <v>13115</v>
      </c>
      <c r="L72" s="33">
        <v>24631.555555555555</v>
      </c>
      <c r="M72" s="56">
        <v>55.886816616498514</v>
      </c>
      <c r="N72" s="57">
        <v>0.55000000000000004</v>
      </c>
      <c r="O72" s="58">
        <v>45.812408759124089</v>
      </c>
      <c r="P72" s="36" t="s">
        <v>59</v>
      </c>
      <c r="Q72" s="59">
        <v>-2</v>
      </c>
      <c r="R72" s="38" t="s">
        <v>53</v>
      </c>
      <c r="S72" s="39">
        <v>2005</v>
      </c>
      <c r="T72" s="54">
        <f>2017-S72</f>
        <v>12</v>
      </c>
      <c r="U72" s="29">
        <v>279</v>
      </c>
      <c r="V72" s="60">
        <v>0.8411764705882353</v>
      </c>
      <c r="W72" s="38">
        <v>97.3</v>
      </c>
      <c r="X72" s="59">
        <v>13.2</v>
      </c>
      <c r="Y72">
        <v>109</v>
      </c>
      <c r="Z72" s="3">
        <v>106</v>
      </c>
      <c r="AA72" s="41">
        <v>0.83333333333333337</v>
      </c>
      <c r="AB72" s="42">
        <v>-1.2244897959183673E-2</v>
      </c>
      <c r="AC72" s="43">
        <v>77184</v>
      </c>
      <c r="AD72" s="43">
        <v>7232</v>
      </c>
      <c r="AE72" s="44">
        <v>5.4</v>
      </c>
      <c r="AF72" s="43">
        <v>1444</v>
      </c>
      <c r="AG72" s="61">
        <v>35.200000000000003</v>
      </c>
      <c r="AH72" s="62"/>
      <c r="AI72" s="47">
        <v>0.81750000000000012</v>
      </c>
      <c r="AJ72" s="47">
        <v>0.80999999999999994</v>
      </c>
      <c r="AK72" s="47">
        <v>0.6925</v>
      </c>
      <c r="AL72" s="47">
        <v>0.78333333333333321</v>
      </c>
      <c r="AM72" s="47">
        <v>0.69666666666666666</v>
      </c>
      <c r="AN72" s="47">
        <v>0.86333333333333329</v>
      </c>
      <c r="AO72" s="47">
        <v>0.77500000000000002</v>
      </c>
      <c r="AP72" s="47">
        <v>0.68</v>
      </c>
      <c r="AQ72" s="63"/>
      <c r="AR72" s="49">
        <v>251000</v>
      </c>
      <c r="AS72" s="50">
        <v>3</v>
      </c>
      <c r="AT72" s="50">
        <v>7.3</v>
      </c>
      <c r="AU72" s="64">
        <v>46481.481481481482</v>
      </c>
      <c r="AV72" s="43"/>
      <c r="AW72" s="43"/>
      <c r="AX72" s="43"/>
      <c r="AY72" s="25"/>
    </row>
    <row r="73" spans="1:51" x14ac:dyDescent="0.2">
      <c r="A73" s="24">
        <v>10007811</v>
      </c>
      <c r="B73" s="25" t="s">
        <v>219</v>
      </c>
      <c r="C73" s="52" t="s">
        <v>55</v>
      </c>
      <c r="D73" s="27" t="s">
        <v>64</v>
      </c>
      <c r="E73" s="25" t="s">
        <v>162</v>
      </c>
      <c r="F73" s="53" t="s">
        <v>220</v>
      </c>
      <c r="G73" s="29">
        <v>-0.53571599999999997</v>
      </c>
      <c r="H73" s="54">
        <v>53.244036000000001</v>
      </c>
      <c r="I73" s="31">
        <v>1835</v>
      </c>
      <c r="J73" s="31">
        <v>20</v>
      </c>
      <c r="K73" s="55">
        <v>1855</v>
      </c>
      <c r="L73" s="33">
        <v>22735.849056603773</v>
      </c>
      <c r="M73" s="56">
        <v>51.585626574859944</v>
      </c>
      <c r="N73" s="57">
        <v>0.33</v>
      </c>
      <c r="O73" s="58">
        <v>24</v>
      </c>
      <c r="P73" s="36" t="s">
        <v>52</v>
      </c>
      <c r="Q73" s="59">
        <v>3</v>
      </c>
      <c r="R73" s="38" t="s">
        <v>53</v>
      </c>
      <c r="S73" s="39">
        <v>2006</v>
      </c>
      <c r="T73" s="54">
        <f>2017-S73</f>
        <v>11</v>
      </c>
      <c r="U73" s="29">
        <v>282</v>
      </c>
      <c r="V73" s="60">
        <v>0.23255813953488372</v>
      </c>
      <c r="W73" s="38">
        <v>98.3</v>
      </c>
      <c r="X73" s="70">
        <v>19.100000000000001</v>
      </c>
      <c r="Y73" t="e">
        <v>#N/A</v>
      </c>
      <c r="Z73" s="3">
        <v>115</v>
      </c>
      <c r="AA73" s="41">
        <v>0.74683544303797467</v>
      </c>
      <c r="AB73" s="42">
        <v>0.13114754098360656</v>
      </c>
      <c r="AC73" s="43">
        <v>25428</v>
      </c>
      <c r="AD73" s="43">
        <v>1814</v>
      </c>
      <c r="AE73" s="44">
        <v>8.9</v>
      </c>
      <c r="AF73" s="43">
        <v>9</v>
      </c>
      <c r="AG73" s="61">
        <v>0</v>
      </c>
      <c r="AH73" s="62"/>
      <c r="AI73" s="47">
        <v>0.82250000000000001</v>
      </c>
      <c r="AJ73" s="47">
        <v>0.81666666666666676</v>
      </c>
      <c r="AK73" s="47">
        <v>0.71500000000000008</v>
      </c>
      <c r="AL73" s="47">
        <v>0.77333333333333343</v>
      </c>
      <c r="AM73" s="47">
        <v>0.7466666666666667</v>
      </c>
      <c r="AN73" s="47">
        <v>0.82666666666666666</v>
      </c>
      <c r="AO73" s="47">
        <v>0.78</v>
      </c>
      <c r="AP73" s="47">
        <v>0.69999999999999984</v>
      </c>
      <c r="AQ73" s="63"/>
      <c r="AR73" s="49">
        <v>139264</v>
      </c>
      <c r="AS73" s="50">
        <v>0</v>
      </c>
      <c r="AT73" s="50">
        <v>4.5999999999999996</v>
      </c>
      <c r="AU73" s="64">
        <v>46421.333333333336</v>
      </c>
      <c r="AV73" s="43"/>
      <c r="AW73" s="43"/>
      <c r="AX73" s="43"/>
      <c r="AY73" s="25"/>
    </row>
    <row r="74" spans="1:51" x14ac:dyDescent="0.2">
      <c r="A74" s="24">
        <v>10004351</v>
      </c>
      <c r="B74" s="25" t="s">
        <v>221</v>
      </c>
      <c r="C74" s="52" t="s">
        <v>83</v>
      </c>
      <c r="D74" s="27" t="s">
        <v>56</v>
      </c>
      <c r="E74" s="25" t="s">
        <v>75</v>
      </c>
      <c r="F74" s="53" t="s">
        <v>222</v>
      </c>
      <c r="G74" s="29">
        <v>-0.22841500000000001</v>
      </c>
      <c r="H74" s="54">
        <v>51.589717</v>
      </c>
      <c r="I74" s="31">
        <v>12885</v>
      </c>
      <c r="J74" s="31">
        <v>1555</v>
      </c>
      <c r="K74" s="55">
        <v>14440</v>
      </c>
      <c r="L74" s="33">
        <v>23340.836012861735</v>
      </c>
      <c r="M74" s="56">
        <v>52.958288362439845</v>
      </c>
      <c r="N74" s="57">
        <v>0.91</v>
      </c>
      <c r="O74" s="58">
        <v>57.928673901048377</v>
      </c>
      <c r="P74" s="66" t="s">
        <v>59</v>
      </c>
      <c r="Q74" s="59">
        <v>1</v>
      </c>
      <c r="R74" s="38" t="s">
        <v>53</v>
      </c>
      <c r="S74" s="39">
        <v>1992</v>
      </c>
      <c r="T74" s="54">
        <f>2017-S74</f>
        <v>25</v>
      </c>
      <c r="U74" s="29">
        <v>300</v>
      </c>
      <c r="V74" s="60">
        <v>3.9210526315789478</v>
      </c>
      <c r="W74" s="38">
        <v>98.3</v>
      </c>
      <c r="X74" s="59">
        <v>5.2</v>
      </c>
      <c r="Y74">
        <v>70</v>
      </c>
      <c r="Z74" s="3">
        <v>73</v>
      </c>
      <c r="AA74" s="41">
        <v>0.92534722222222221</v>
      </c>
      <c r="AB74" s="42">
        <v>0.33937198067632851</v>
      </c>
      <c r="AC74" s="43">
        <v>27373</v>
      </c>
      <c r="AD74" s="43">
        <v>2775</v>
      </c>
      <c r="AE74" s="44">
        <v>1.5</v>
      </c>
      <c r="AF74" s="43">
        <v>5267</v>
      </c>
      <c r="AG74" s="61">
        <v>45.2</v>
      </c>
      <c r="AH74" s="62"/>
      <c r="AI74" s="47">
        <v>0.83250000000000002</v>
      </c>
      <c r="AJ74" s="47">
        <v>0.83333333333333337</v>
      </c>
      <c r="AK74" s="47">
        <v>0.71</v>
      </c>
      <c r="AL74" s="47">
        <v>0.79666666666666652</v>
      </c>
      <c r="AM74" s="47">
        <v>0.7466666666666667</v>
      </c>
      <c r="AN74" s="47">
        <v>0.8833333333333333</v>
      </c>
      <c r="AO74" s="47">
        <v>0.79499999999999993</v>
      </c>
      <c r="AP74" s="47">
        <v>0.75</v>
      </c>
      <c r="AQ74" s="63"/>
      <c r="AR74" s="49">
        <v>255000</v>
      </c>
      <c r="AS74" s="50">
        <v>14</v>
      </c>
      <c r="AT74" s="50">
        <v>6.3</v>
      </c>
      <c r="AU74" s="64">
        <v>46363.63636363636</v>
      </c>
      <c r="AV74" s="43"/>
      <c r="AW74" s="43"/>
      <c r="AX74" s="43"/>
      <c r="AY74" s="25"/>
    </row>
    <row r="75" spans="1:51" x14ac:dyDescent="0.2">
      <c r="A75" s="24">
        <v>10007140</v>
      </c>
      <c r="B75" s="25" t="s">
        <v>223</v>
      </c>
      <c r="C75" s="52" t="s">
        <v>55</v>
      </c>
      <c r="D75" s="27" t="s">
        <v>56</v>
      </c>
      <c r="E75" s="25" t="s">
        <v>106</v>
      </c>
      <c r="F75" s="53" t="s">
        <v>224</v>
      </c>
      <c r="G75" s="29">
        <v>-1.8972819999999999</v>
      </c>
      <c r="H75" s="54">
        <v>52.517285999999999</v>
      </c>
      <c r="I75" s="31">
        <v>17145</v>
      </c>
      <c r="J75" s="31">
        <v>2575</v>
      </c>
      <c r="K75" s="55">
        <v>19720</v>
      </c>
      <c r="L75" s="33">
        <v>23690.441176470587</v>
      </c>
      <c r="M75" s="56">
        <v>53.751511495372753</v>
      </c>
      <c r="N75" s="57">
        <v>0.37</v>
      </c>
      <c r="O75" s="58">
        <v>59.756951849725212</v>
      </c>
      <c r="P75" s="36" t="s">
        <v>59</v>
      </c>
      <c r="Q75" s="59">
        <v>0</v>
      </c>
      <c r="R75" s="38" t="s">
        <v>53</v>
      </c>
      <c r="S75" s="39">
        <v>1992</v>
      </c>
      <c r="T75" s="54">
        <f>2017-S75</f>
        <v>25</v>
      </c>
      <c r="U75" s="29">
        <v>312</v>
      </c>
      <c r="V75" s="60">
        <v>1.021818181818182</v>
      </c>
      <c r="W75" s="38">
        <v>97.7</v>
      </c>
      <c r="X75" s="59">
        <v>14.2</v>
      </c>
      <c r="Y75">
        <v>101</v>
      </c>
      <c r="Z75" s="3">
        <v>99</v>
      </c>
      <c r="AA75" s="41" t="e">
        <v>#DIV/0!</v>
      </c>
      <c r="AB75" s="42">
        <v>0.19415645617342131</v>
      </c>
      <c r="AC75" s="43">
        <v>203666</v>
      </c>
      <c r="AD75" s="43">
        <v>17624</v>
      </c>
      <c r="AE75" s="44">
        <v>8.8000000000000007</v>
      </c>
      <c r="AF75" s="43">
        <v>1997</v>
      </c>
      <c r="AG75" s="61">
        <v>22</v>
      </c>
      <c r="AH75" s="62"/>
      <c r="AI75" s="47">
        <v>0.82250000000000001</v>
      </c>
      <c r="AJ75" s="47">
        <v>0.83666666666666656</v>
      </c>
      <c r="AK75" s="47">
        <v>0.66749999999999998</v>
      </c>
      <c r="AL75" s="47">
        <v>0.73999999999999988</v>
      </c>
      <c r="AM75" s="47">
        <v>0.74333333333333329</v>
      </c>
      <c r="AN75" s="47">
        <v>0.81333333333333335</v>
      </c>
      <c r="AO75" s="47">
        <v>0.76</v>
      </c>
      <c r="AP75" s="47">
        <v>0.70666666666666667</v>
      </c>
      <c r="AQ75" s="63"/>
      <c r="AR75" s="49">
        <v>245663</v>
      </c>
      <c r="AS75" s="50">
        <v>13</v>
      </c>
      <c r="AT75" s="50">
        <v>6.2</v>
      </c>
      <c r="AU75" s="64">
        <v>46351.509433962266</v>
      </c>
      <c r="AV75" s="43"/>
      <c r="AW75" s="43"/>
      <c r="AX75" s="43"/>
      <c r="AY75" s="25"/>
    </row>
    <row r="76" spans="1:51" x14ac:dyDescent="0.2">
      <c r="A76" s="24">
        <v>10007855</v>
      </c>
      <c r="B76" s="25" t="s">
        <v>225</v>
      </c>
      <c r="C76" s="52" t="s">
        <v>68</v>
      </c>
      <c r="D76" s="27" t="s">
        <v>79</v>
      </c>
      <c r="E76" s="25" t="s">
        <v>139</v>
      </c>
      <c r="F76" s="53" t="s">
        <v>226</v>
      </c>
      <c r="G76" s="29">
        <v>-3.9806490000000001</v>
      </c>
      <c r="H76" s="54">
        <v>51.609622000000002</v>
      </c>
      <c r="I76" s="31">
        <v>12910</v>
      </c>
      <c r="J76" s="31">
        <v>1770</v>
      </c>
      <c r="K76" s="55">
        <v>14680</v>
      </c>
      <c r="L76" s="33">
        <v>24353.531598513011</v>
      </c>
      <c r="M76" s="56">
        <v>55.256004897474732</v>
      </c>
      <c r="N76" s="57">
        <v>2.19</v>
      </c>
      <c r="O76" s="58">
        <v>80.248173997727648</v>
      </c>
      <c r="P76" s="66" t="s">
        <v>59</v>
      </c>
      <c r="Q76" s="59">
        <v>3</v>
      </c>
      <c r="R76" s="38" t="s">
        <v>53</v>
      </c>
      <c r="S76" s="39">
        <v>1920</v>
      </c>
      <c r="T76" s="54">
        <f>2017-S76</f>
        <v>97</v>
      </c>
      <c r="U76" s="29">
        <v>317</v>
      </c>
      <c r="V76" s="60">
        <v>2.7258883248730967</v>
      </c>
      <c r="W76" s="38">
        <v>91.9</v>
      </c>
      <c r="X76" s="59">
        <v>10.9</v>
      </c>
      <c r="Y76">
        <v>45</v>
      </c>
      <c r="Z76" s="3">
        <v>44</v>
      </c>
      <c r="AA76" s="41">
        <v>0.51355661881977677</v>
      </c>
      <c r="AB76" s="42">
        <v>0.61394557823129248</v>
      </c>
      <c r="AC76" s="43">
        <v>169621</v>
      </c>
      <c r="AD76" s="43">
        <v>51873</v>
      </c>
      <c r="AE76" s="44">
        <v>17.5</v>
      </c>
      <c r="AF76" s="43">
        <v>43346</v>
      </c>
      <c r="AG76" s="61">
        <v>48.8</v>
      </c>
      <c r="AH76" s="62"/>
      <c r="AI76" s="47">
        <v>0.84749999999999992</v>
      </c>
      <c r="AJ76" s="47">
        <v>0.82333333333333325</v>
      </c>
      <c r="AK76" s="47">
        <v>0.6974999999999999</v>
      </c>
      <c r="AL76" s="47">
        <v>0.77666666666666673</v>
      </c>
      <c r="AM76" s="47">
        <v>0.79</v>
      </c>
      <c r="AN76" s="47">
        <v>0.8666666666666667</v>
      </c>
      <c r="AO76" s="47">
        <v>0.77</v>
      </c>
      <c r="AP76" s="47">
        <v>0.74333333333333329</v>
      </c>
      <c r="AQ76" s="63"/>
      <c r="AR76" s="49">
        <v>245000</v>
      </c>
      <c r="AS76" s="50">
        <v>33</v>
      </c>
      <c r="AT76" s="50">
        <v>6.8</v>
      </c>
      <c r="AU76" s="64">
        <v>46226.415094339623</v>
      </c>
      <c r="AV76" s="43"/>
      <c r="AW76" s="43"/>
      <c r="AX76" s="43"/>
      <c r="AY76" s="25"/>
    </row>
    <row r="77" spans="1:51" x14ac:dyDescent="0.2">
      <c r="A77" s="24">
        <v>10006840</v>
      </c>
      <c r="B77" s="25" t="s">
        <v>227</v>
      </c>
      <c r="C77" s="52" t="s">
        <v>109</v>
      </c>
      <c r="D77" s="27" t="s">
        <v>79</v>
      </c>
      <c r="E77" s="25" t="s">
        <v>106</v>
      </c>
      <c r="F77" s="53" t="s">
        <v>228</v>
      </c>
      <c r="G77" s="29">
        <v>-1.930855</v>
      </c>
      <c r="H77" s="54">
        <v>52.448985999999998</v>
      </c>
      <c r="I77" s="31">
        <v>20400</v>
      </c>
      <c r="J77" s="31">
        <v>1095</v>
      </c>
      <c r="K77" s="55">
        <v>21495</v>
      </c>
      <c r="L77" s="33">
        <v>30435.641547861505</v>
      </c>
      <c r="M77" s="56">
        <v>69.055773353590567</v>
      </c>
      <c r="N77" s="57">
        <v>2.48</v>
      </c>
      <c r="O77" s="58">
        <v>81.414226844768166</v>
      </c>
      <c r="P77" s="36" t="s">
        <v>52</v>
      </c>
      <c r="Q77" s="59">
        <v>3</v>
      </c>
      <c r="R77" s="38" t="s">
        <v>81</v>
      </c>
      <c r="S77" s="39">
        <v>1900</v>
      </c>
      <c r="T77" s="54">
        <f>2017-S77</f>
        <v>117</v>
      </c>
      <c r="U77" s="29">
        <v>421</v>
      </c>
      <c r="V77" s="60">
        <v>5.2333333333333334</v>
      </c>
      <c r="W77" s="38">
        <v>80.8</v>
      </c>
      <c r="X77" s="59">
        <v>6.8</v>
      </c>
      <c r="Y77">
        <v>15</v>
      </c>
      <c r="Z77" s="3">
        <v>16</v>
      </c>
      <c r="AA77" s="41">
        <v>0.21557454890788225</v>
      </c>
      <c r="AB77" s="42">
        <v>0.24634858812074001</v>
      </c>
      <c r="AC77" s="43">
        <v>1172708</v>
      </c>
      <c r="AD77" s="43">
        <v>84311</v>
      </c>
      <c r="AE77" s="44">
        <v>13</v>
      </c>
      <c r="AF77" s="43">
        <v>135465</v>
      </c>
      <c r="AG77" s="61">
        <v>10.8</v>
      </c>
      <c r="AH77" s="62"/>
      <c r="AI77" s="47">
        <v>0.87</v>
      </c>
      <c r="AJ77" s="47">
        <v>0.89</v>
      </c>
      <c r="AK77" s="47">
        <v>0.81500000000000006</v>
      </c>
      <c r="AL77" s="47">
        <v>0.86333333333333329</v>
      </c>
      <c r="AM77" s="47">
        <v>0.73666666666666669</v>
      </c>
      <c r="AN77" s="47">
        <v>0.91</v>
      </c>
      <c r="AO77" s="47">
        <v>0.83499999999999996</v>
      </c>
      <c r="AP77" s="47">
        <v>0.78666666666666663</v>
      </c>
      <c r="AQ77" s="63"/>
      <c r="AR77" s="49">
        <v>378000</v>
      </c>
      <c r="AS77" s="50">
        <v>132</v>
      </c>
      <c r="AT77" s="50">
        <v>10.4</v>
      </c>
      <c r="AU77" s="64">
        <v>46097.560975609762</v>
      </c>
      <c r="AV77" s="43"/>
      <c r="AW77" s="43"/>
      <c r="AX77" s="43"/>
      <c r="AY77" s="25"/>
    </row>
    <row r="78" spans="1:51" x14ac:dyDescent="0.2">
      <c r="A78" s="24">
        <v>10007799</v>
      </c>
      <c r="B78" s="25" t="s">
        <v>229</v>
      </c>
      <c r="C78" s="52" t="s">
        <v>109</v>
      </c>
      <c r="D78" s="27" t="s">
        <v>79</v>
      </c>
      <c r="E78" s="25" t="s">
        <v>57</v>
      </c>
      <c r="F78" s="53" t="s">
        <v>230</v>
      </c>
      <c r="G78" s="29">
        <v>-1.6157269999999999</v>
      </c>
      <c r="H78" s="54">
        <v>54.980327000000003</v>
      </c>
      <c r="I78" s="31">
        <v>17680</v>
      </c>
      <c r="J78" s="31">
        <v>45</v>
      </c>
      <c r="K78" s="55">
        <v>17725</v>
      </c>
      <c r="L78" s="33">
        <v>30625.837320574163</v>
      </c>
      <c r="M78" s="56">
        <v>69.487310706026591</v>
      </c>
      <c r="N78" s="57">
        <v>2.46</v>
      </c>
      <c r="O78" s="58">
        <v>79.144478855791419</v>
      </c>
      <c r="P78" s="36" t="s">
        <v>52</v>
      </c>
      <c r="Q78" s="59">
        <v>2</v>
      </c>
      <c r="R78" s="38" t="s">
        <v>81</v>
      </c>
      <c r="S78" s="39">
        <v>1963</v>
      </c>
      <c r="T78" s="54">
        <f>2017-S78</f>
        <v>54</v>
      </c>
      <c r="U78" s="29">
        <v>423</v>
      </c>
      <c r="V78" s="60">
        <v>3.7906976744186043</v>
      </c>
      <c r="W78" s="38">
        <v>76.5</v>
      </c>
      <c r="X78" s="59">
        <v>7.6</v>
      </c>
      <c r="Y78">
        <v>30</v>
      </c>
      <c r="Z78" s="3">
        <v>24</v>
      </c>
      <c r="AA78" s="41">
        <v>0.38340807174887892</v>
      </c>
      <c r="AB78" s="42">
        <v>0.32119914346895073</v>
      </c>
      <c r="AC78" s="43">
        <v>362266</v>
      </c>
      <c r="AD78" s="43">
        <v>19741</v>
      </c>
      <c r="AE78" s="44">
        <v>4.0999999999999996</v>
      </c>
      <c r="AF78" s="43">
        <v>110248</v>
      </c>
      <c r="AG78" s="61">
        <v>26.3</v>
      </c>
      <c r="AH78" s="62"/>
      <c r="AI78" s="47">
        <v>0.88750000000000007</v>
      </c>
      <c r="AJ78" s="47">
        <v>0.84333333333333338</v>
      </c>
      <c r="AK78" s="47">
        <v>0.74749999999999994</v>
      </c>
      <c r="AL78" s="47">
        <v>0.81666666666666676</v>
      </c>
      <c r="AM78" s="47">
        <v>0.82333333333333336</v>
      </c>
      <c r="AN78" s="47">
        <v>0.91</v>
      </c>
      <c r="AO78" s="47">
        <v>0.79</v>
      </c>
      <c r="AP78" s="47">
        <v>0.76333333333333331</v>
      </c>
      <c r="AQ78" s="63"/>
      <c r="AR78" s="49">
        <v>248000</v>
      </c>
      <c r="AS78" s="50">
        <v>119</v>
      </c>
      <c r="AT78" s="50">
        <v>7</v>
      </c>
      <c r="AU78" s="64">
        <v>45925.92592592592</v>
      </c>
      <c r="AV78" s="43"/>
      <c r="AW78" s="43"/>
      <c r="AX78" s="43"/>
      <c r="AY78" s="25"/>
    </row>
    <row r="79" spans="1:51" x14ac:dyDescent="0.2">
      <c r="A79" s="24">
        <v>10007835</v>
      </c>
      <c r="B79" s="25" t="s">
        <v>231</v>
      </c>
      <c r="C79" s="52" t="s">
        <v>94</v>
      </c>
      <c r="D79" s="27" t="e">
        <v>#N/A</v>
      </c>
      <c r="E79" s="25" t="s">
        <v>75</v>
      </c>
      <c r="F79" s="53" t="s">
        <v>232</v>
      </c>
      <c r="G79" s="29">
        <v>-0.151727</v>
      </c>
      <c r="H79" s="54">
        <v>51.523617000000002</v>
      </c>
      <c r="I79" s="31">
        <v>375</v>
      </c>
      <c r="J79" s="31">
        <v>0</v>
      </c>
      <c r="K79" s="55">
        <v>375</v>
      </c>
      <c r="L79" s="33">
        <v>12700</v>
      </c>
      <c r="M79" s="56">
        <v>28.815174479284838</v>
      </c>
      <c r="N79" s="29" t="s">
        <v>51</v>
      </c>
      <c r="O79" s="58" t="s">
        <v>51</v>
      </c>
      <c r="P79" s="65" t="s">
        <v>52</v>
      </c>
      <c r="Q79" s="59">
        <v>2</v>
      </c>
      <c r="R79" s="38" t="s">
        <v>53</v>
      </c>
      <c r="S79" s="39">
        <v>1830</v>
      </c>
      <c r="T79" s="54">
        <f>2017-S79</f>
        <v>187</v>
      </c>
      <c r="U79" s="29" t="s">
        <v>51</v>
      </c>
      <c r="V79" s="40" t="e">
        <v>#N/A</v>
      </c>
      <c r="W79" s="38">
        <v>47.7</v>
      </c>
      <c r="X79" s="59">
        <v>3</v>
      </c>
      <c r="Y79" t="e">
        <v>#N/A</v>
      </c>
      <c r="Z79" s="3" t="e">
        <v>#N/A</v>
      </c>
      <c r="AA79" s="41" t="e">
        <v>#N/A</v>
      </c>
      <c r="AB79" s="42" t="e">
        <v>#N/A</v>
      </c>
      <c r="AC79" s="43" t="e">
        <v>#N/A</v>
      </c>
      <c r="AD79" s="43" t="e">
        <v>#N/A</v>
      </c>
      <c r="AE79" s="44" t="e">
        <v>#N/A</v>
      </c>
      <c r="AF79" s="43" t="e">
        <v>#N/A</v>
      </c>
      <c r="AG79" s="61" t="e">
        <v>#N/A</v>
      </c>
      <c r="AH79" s="62"/>
      <c r="AI79" s="47">
        <v>0.86499999999999999</v>
      </c>
      <c r="AJ79" s="47">
        <v>0.83333333333333337</v>
      </c>
      <c r="AK79" s="47">
        <v>0.66250000000000009</v>
      </c>
      <c r="AL79" s="47">
        <v>0.79333333333333333</v>
      </c>
      <c r="AM79" s="47">
        <v>0.72333333333333327</v>
      </c>
      <c r="AN79" s="47">
        <v>0.89</v>
      </c>
      <c r="AO79" s="47">
        <v>0.77</v>
      </c>
      <c r="AP79" s="47">
        <v>0.69333333333333336</v>
      </c>
      <c r="AQ79" s="63"/>
      <c r="AR79" s="49">
        <v>178765</v>
      </c>
      <c r="AS79" s="50">
        <v>0</v>
      </c>
      <c r="AT79" s="50">
        <v>4.3</v>
      </c>
      <c r="AU79" s="64">
        <v>45837.179487179492</v>
      </c>
      <c r="AV79" s="43"/>
      <c r="AW79" s="43"/>
      <c r="AX79" s="43"/>
      <c r="AY79" s="25"/>
    </row>
    <row r="80" spans="1:51" x14ac:dyDescent="0.2">
      <c r="A80" s="24">
        <v>10007768</v>
      </c>
      <c r="B80" s="25" t="s">
        <v>233</v>
      </c>
      <c r="C80" s="52" t="s">
        <v>68</v>
      </c>
      <c r="D80" s="27" t="s">
        <v>79</v>
      </c>
      <c r="E80" s="25" t="s">
        <v>91</v>
      </c>
      <c r="F80" s="53" t="s">
        <v>234</v>
      </c>
      <c r="G80" s="29">
        <v>-2.786905</v>
      </c>
      <c r="H80" s="54">
        <v>54.010480000000001</v>
      </c>
      <c r="I80" s="31">
        <v>9475</v>
      </c>
      <c r="J80" s="31">
        <v>25</v>
      </c>
      <c r="K80" s="55">
        <v>9500</v>
      </c>
      <c r="L80" s="33">
        <v>25370.930232558141</v>
      </c>
      <c r="M80" s="56">
        <v>57.564392232513818</v>
      </c>
      <c r="N80" s="57">
        <v>2.4300000000000002</v>
      </c>
      <c r="O80" s="58">
        <v>82.283201103828901</v>
      </c>
      <c r="P80" s="36" t="s">
        <v>52</v>
      </c>
      <c r="Q80" s="59">
        <v>4</v>
      </c>
      <c r="R80" s="38" t="s">
        <v>53</v>
      </c>
      <c r="S80" s="39">
        <v>1964</v>
      </c>
      <c r="T80" s="54">
        <f>2017-S80</f>
        <v>53</v>
      </c>
      <c r="U80" s="29">
        <v>402</v>
      </c>
      <c r="V80" s="60">
        <v>2.9523809523809526</v>
      </c>
      <c r="W80" s="38">
        <v>90.4</v>
      </c>
      <c r="X80" s="59">
        <v>9.5</v>
      </c>
      <c r="Y80">
        <v>9</v>
      </c>
      <c r="Z80" s="3">
        <v>9</v>
      </c>
      <c r="AA80" s="41">
        <v>0.17028985507246377</v>
      </c>
      <c r="AB80" s="42">
        <v>0.16396396396396395</v>
      </c>
      <c r="AC80" s="43">
        <v>252921</v>
      </c>
      <c r="AD80" s="43">
        <v>11737</v>
      </c>
      <c r="AE80" s="44">
        <v>4.4000000000000004</v>
      </c>
      <c r="AF80" s="43">
        <v>38321</v>
      </c>
      <c r="AG80" s="61">
        <v>34.6</v>
      </c>
      <c r="AH80" s="62"/>
      <c r="AI80" s="47">
        <v>0.89</v>
      </c>
      <c r="AJ80" s="47">
        <v>0.86</v>
      </c>
      <c r="AK80" s="47">
        <v>0.76</v>
      </c>
      <c r="AL80" s="47">
        <v>0.84666666666666668</v>
      </c>
      <c r="AM80" s="47">
        <v>0.76333333333333331</v>
      </c>
      <c r="AN80" s="47">
        <v>0.85666666666666658</v>
      </c>
      <c r="AO80" s="47">
        <v>0.875</v>
      </c>
      <c r="AP80" s="47">
        <v>0.76666666666666672</v>
      </c>
      <c r="AQ80" s="63"/>
      <c r="AR80" s="49">
        <v>265000</v>
      </c>
      <c r="AS80" s="50">
        <v>38</v>
      </c>
      <c r="AT80" s="50">
        <v>7.1</v>
      </c>
      <c r="AU80" s="64">
        <v>45689.655172413797</v>
      </c>
      <c r="AV80" s="43"/>
      <c r="AW80" s="43"/>
      <c r="AX80" s="43"/>
      <c r="AY80" s="25"/>
    </row>
    <row r="81" spans="1:51" x14ac:dyDescent="0.2">
      <c r="A81" s="24">
        <v>10003957</v>
      </c>
      <c r="B81" s="25" t="s">
        <v>235</v>
      </c>
      <c r="C81" s="52" t="s">
        <v>175</v>
      </c>
      <c r="D81" s="27" t="s">
        <v>74</v>
      </c>
      <c r="E81" s="25" t="s">
        <v>91</v>
      </c>
      <c r="F81" s="53" t="s">
        <v>236</v>
      </c>
      <c r="G81" s="29">
        <v>-2.973176</v>
      </c>
      <c r="H81" s="54">
        <v>53.403702000000003</v>
      </c>
      <c r="I81" s="31">
        <v>17105</v>
      </c>
      <c r="J81" s="31">
        <v>1275</v>
      </c>
      <c r="K81" s="55">
        <v>18380</v>
      </c>
      <c r="L81" s="33">
        <v>23165.638766519824</v>
      </c>
      <c r="M81" s="56">
        <v>52.560781337114449</v>
      </c>
      <c r="N81" s="57">
        <v>0.73</v>
      </c>
      <c r="O81" s="58">
        <v>66.452671503957788</v>
      </c>
      <c r="P81" s="66" t="s">
        <v>59</v>
      </c>
      <c r="Q81" s="59">
        <v>-1</v>
      </c>
      <c r="R81" s="38" t="s">
        <v>53</v>
      </c>
      <c r="S81" s="39">
        <v>1992</v>
      </c>
      <c r="T81" s="54">
        <f>2017-S81</f>
        <v>25</v>
      </c>
      <c r="U81" s="29">
        <v>343</v>
      </c>
      <c r="V81" s="60">
        <v>1.0049261083743841</v>
      </c>
      <c r="W81" s="38">
        <v>98</v>
      </c>
      <c r="X81" s="59">
        <v>19</v>
      </c>
      <c r="Y81">
        <v>80</v>
      </c>
      <c r="Z81" s="3">
        <v>76</v>
      </c>
      <c r="AA81" s="41">
        <v>0.14012738853503184</v>
      </c>
      <c r="AB81" s="42">
        <v>0.14429223744292238</v>
      </c>
      <c r="AC81" s="43">
        <v>61018</v>
      </c>
      <c r="AD81" s="43">
        <v>19548</v>
      </c>
      <c r="AE81" s="44">
        <v>9.5</v>
      </c>
      <c r="AF81" s="43">
        <v>9895</v>
      </c>
      <c r="AG81" s="61">
        <v>21.3</v>
      </c>
      <c r="AH81" s="62"/>
      <c r="AI81" s="47">
        <v>0.89750000000000008</v>
      </c>
      <c r="AJ81" s="47">
        <v>0.87666666666666659</v>
      </c>
      <c r="AK81" s="47">
        <v>0.76250000000000007</v>
      </c>
      <c r="AL81" s="47">
        <v>0.89</v>
      </c>
      <c r="AM81" s="47">
        <v>0.79666666666666675</v>
      </c>
      <c r="AN81" s="47">
        <v>0.83333333333333337</v>
      </c>
      <c r="AO81" s="47">
        <v>0.90500000000000003</v>
      </c>
      <c r="AP81" s="47">
        <v>0.77333333333333332</v>
      </c>
      <c r="AQ81" s="63"/>
      <c r="AR81" s="49">
        <v>282696</v>
      </c>
      <c r="AS81" s="50">
        <v>12</v>
      </c>
      <c r="AT81" s="50">
        <v>7.8</v>
      </c>
      <c r="AU81" s="64">
        <v>45596.129032258061</v>
      </c>
      <c r="AV81" s="43"/>
      <c r="AW81" s="43"/>
      <c r="AX81" s="43"/>
      <c r="AY81" s="25"/>
    </row>
    <row r="82" spans="1:51" x14ac:dyDescent="0.2">
      <c r="A82" s="24">
        <v>10000886</v>
      </c>
      <c r="B82" s="25" t="s">
        <v>237</v>
      </c>
      <c r="C82" s="52" t="s">
        <v>175</v>
      </c>
      <c r="D82" s="27" t="s">
        <v>74</v>
      </c>
      <c r="E82" s="25" t="s">
        <v>49</v>
      </c>
      <c r="F82" s="53" t="s">
        <v>238</v>
      </c>
      <c r="G82" s="29">
        <v>-0.119142</v>
      </c>
      <c r="H82" s="54">
        <v>50.842447999999997</v>
      </c>
      <c r="I82" s="31">
        <v>14395</v>
      </c>
      <c r="J82" s="31">
        <v>2775</v>
      </c>
      <c r="K82" s="55">
        <v>17170</v>
      </c>
      <c r="L82" s="33">
        <v>27179.096045197741</v>
      </c>
      <c r="M82" s="56">
        <v>61.666960215087677</v>
      </c>
      <c r="N82" s="57">
        <v>0.6</v>
      </c>
      <c r="O82" s="58">
        <v>67.329227537477323</v>
      </c>
      <c r="P82" s="36" t="s">
        <v>59</v>
      </c>
      <c r="Q82" s="59">
        <v>-1</v>
      </c>
      <c r="R82" s="38" t="s">
        <v>81</v>
      </c>
      <c r="S82" s="39">
        <v>1992</v>
      </c>
      <c r="T82" s="54">
        <f>2017-S82</f>
        <v>25</v>
      </c>
      <c r="U82" s="29">
        <v>305</v>
      </c>
      <c r="V82" s="60">
        <v>1.8163265306122449</v>
      </c>
      <c r="W82" s="38">
        <v>94.2</v>
      </c>
      <c r="X82" s="59">
        <v>10.7</v>
      </c>
      <c r="Y82">
        <v>91</v>
      </c>
      <c r="Z82" s="3">
        <v>89</v>
      </c>
      <c r="AA82" s="41">
        <v>0.25172413793103449</v>
      </c>
      <c r="AB82" s="42">
        <v>4.6125461254612546E-3</v>
      </c>
      <c r="AC82" s="43">
        <v>195608</v>
      </c>
      <c r="AD82" s="43">
        <v>1957</v>
      </c>
      <c r="AE82" s="44">
        <v>1</v>
      </c>
      <c r="AF82" s="43">
        <v>8605</v>
      </c>
      <c r="AG82" s="61">
        <v>46.3</v>
      </c>
      <c r="AH82" s="62"/>
      <c r="AI82" s="47">
        <v>0.86499999999999999</v>
      </c>
      <c r="AJ82" s="47">
        <v>0.80999999999999994</v>
      </c>
      <c r="AK82" s="47">
        <v>0.68500000000000005</v>
      </c>
      <c r="AL82" s="47">
        <v>0.70666666666666667</v>
      </c>
      <c r="AM82" s="47">
        <v>0.77666666666666673</v>
      </c>
      <c r="AN82" s="47">
        <v>0.82333333333333336</v>
      </c>
      <c r="AO82" s="47">
        <v>0.6399999999999999</v>
      </c>
      <c r="AP82" s="47">
        <v>0.66</v>
      </c>
      <c r="AQ82" s="63"/>
      <c r="AR82" s="49">
        <v>291399</v>
      </c>
      <c r="AS82" s="50">
        <v>29</v>
      </c>
      <c r="AT82" s="50">
        <v>7.9</v>
      </c>
      <c r="AU82" s="64">
        <v>45531.09375</v>
      </c>
      <c r="AV82" s="43"/>
      <c r="AW82" s="43"/>
      <c r="AX82" s="43"/>
      <c r="AY82" s="25"/>
    </row>
    <row r="83" spans="1:51" x14ac:dyDescent="0.2">
      <c r="A83" s="24">
        <v>10000291</v>
      </c>
      <c r="B83" s="25" t="s">
        <v>239</v>
      </c>
      <c r="C83" s="52" t="s">
        <v>83</v>
      </c>
      <c r="D83" s="27" t="s">
        <v>56</v>
      </c>
      <c r="E83" s="25" t="s">
        <v>86</v>
      </c>
      <c r="F83" s="53" t="s">
        <v>240</v>
      </c>
      <c r="G83" s="29">
        <v>0.47431099999999998</v>
      </c>
      <c r="H83" s="54">
        <v>51.741266000000003</v>
      </c>
      <c r="I83" s="31">
        <v>14425</v>
      </c>
      <c r="J83" s="31">
        <v>2845</v>
      </c>
      <c r="K83" s="55">
        <v>17270</v>
      </c>
      <c r="L83" s="33">
        <v>24814.285714285714</v>
      </c>
      <c r="M83" s="56">
        <v>56.30141515243843</v>
      </c>
      <c r="N83" s="57">
        <v>0.64</v>
      </c>
      <c r="O83" s="58">
        <v>44.848123069612726</v>
      </c>
      <c r="P83" s="36" t="s">
        <v>59</v>
      </c>
      <c r="Q83" s="59">
        <v>1</v>
      </c>
      <c r="R83" s="69" t="s">
        <v>53</v>
      </c>
      <c r="S83" s="66">
        <v>1992</v>
      </c>
      <c r="T83" s="54">
        <f>2017-S83</f>
        <v>25</v>
      </c>
      <c r="U83" s="29">
        <v>257</v>
      </c>
      <c r="V83" s="60">
        <v>0.88700564971751417</v>
      </c>
      <c r="W83" s="38">
        <v>96.4</v>
      </c>
      <c r="X83" s="59">
        <v>13.4</v>
      </c>
      <c r="Y83">
        <v>72</v>
      </c>
      <c r="Z83" s="3">
        <v>118</v>
      </c>
      <c r="AA83" s="41">
        <v>0.93483146067415734</v>
      </c>
      <c r="AB83" s="42">
        <v>-1.261467889908257E-2</v>
      </c>
      <c r="AC83" s="43">
        <v>25675</v>
      </c>
      <c r="AD83" s="43">
        <v>5337</v>
      </c>
      <c r="AE83" s="44">
        <v>2.6</v>
      </c>
      <c r="AF83" s="43">
        <v>4115</v>
      </c>
      <c r="AG83" s="61">
        <v>44.7</v>
      </c>
      <c r="AH83" s="62"/>
      <c r="AI83" s="47">
        <v>0.85499999999999998</v>
      </c>
      <c r="AJ83" s="47">
        <v>0.84666666666666668</v>
      </c>
      <c r="AK83" s="47">
        <v>0.77249999999999996</v>
      </c>
      <c r="AL83" s="47">
        <v>0.81</v>
      </c>
      <c r="AM83" s="47">
        <v>0.76000000000000012</v>
      </c>
      <c r="AN83" s="47">
        <v>0.86</v>
      </c>
      <c r="AO83" s="47">
        <v>0.79</v>
      </c>
      <c r="AP83" s="47">
        <v>0.77333333333333332</v>
      </c>
      <c r="AQ83" s="63"/>
      <c r="AR83" s="49">
        <v>291000</v>
      </c>
      <c r="AS83" s="50">
        <v>17</v>
      </c>
      <c r="AT83" s="50">
        <v>7.8</v>
      </c>
      <c r="AU83" s="64">
        <v>45468.75</v>
      </c>
      <c r="AV83" s="43"/>
      <c r="AW83" s="43"/>
      <c r="AX83" s="43"/>
      <c r="AY83" s="25"/>
    </row>
    <row r="84" spans="1:51" x14ac:dyDescent="0.2">
      <c r="A84" s="24">
        <v>10007848</v>
      </c>
      <c r="B84" s="25" t="s">
        <v>241</v>
      </c>
      <c r="C84" s="52" t="s">
        <v>55</v>
      </c>
      <c r="D84" s="27" t="s">
        <v>64</v>
      </c>
      <c r="E84" s="25" t="s">
        <v>91</v>
      </c>
      <c r="F84" s="53" t="s">
        <v>242</v>
      </c>
      <c r="G84" s="29">
        <v>-2.8980630000000001</v>
      </c>
      <c r="H84" s="54">
        <v>53.198656999999997</v>
      </c>
      <c r="I84" s="31">
        <v>9050</v>
      </c>
      <c r="J84" s="31">
        <v>1775</v>
      </c>
      <c r="K84" s="55">
        <v>10825</v>
      </c>
      <c r="L84" s="33">
        <v>21588.2096069869</v>
      </c>
      <c r="M84" s="56">
        <v>48.981734371708718</v>
      </c>
      <c r="N84" s="57">
        <v>0.61</v>
      </c>
      <c r="O84" s="58">
        <v>30.808956301914051</v>
      </c>
      <c r="P84" s="36" t="s">
        <v>59</v>
      </c>
      <c r="Q84" s="59">
        <v>2</v>
      </c>
      <c r="R84" s="38" t="s">
        <v>53</v>
      </c>
      <c r="S84" s="39">
        <v>2005</v>
      </c>
      <c r="T84" s="54">
        <f>2017-S84</f>
        <v>12</v>
      </c>
      <c r="U84" s="29">
        <v>303</v>
      </c>
      <c r="V84" s="60">
        <v>0.91698113207547172</v>
      </c>
      <c r="W84" s="38">
        <v>97.1</v>
      </c>
      <c r="X84" s="59">
        <v>17.3</v>
      </c>
      <c r="Y84">
        <v>77</v>
      </c>
      <c r="Z84" s="3">
        <v>91</v>
      </c>
      <c r="AA84" s="41">
        <v>0.51102204408817631</v>
      </c>
      <c r="AB84" s="42">
        <v>0.23202614379084968</v>
      </c>
      <c r="AC84" s="43">
        <v>51570</v>
      </c>
      <c r="AD84" s="43">
        <v>255</v>
      </c>
      <c r="AE84" s="44">
        <v>0.2</v>
      </c>
      <c r="AF84" s="43">
        <v>1564</v>
      </c>
      <c r="AG84" s="61">
        <v>37.299999999999997</v>
      </c>
      <c r="AH84" s="62"/>
      <c r="AI84" s="47">
        <v>0.77249999999999996</v>
      </c>
      <c r="AJ84" s="47">
        <v>0.79666666666666675</v>
      </c>
      <c r="AK84" s="47">
        <v>0.74</v>
      </c>
      <c r="AL84" s="47">
        <v>0.75</v>
      </c>
      <c r="AM84" s="47">
        <v>0.65</v>
      </c>
      <c r="AN84" s="47">
        <v>0.81666666666666676</v>
      </c>
      <c r="AO84" s="47">
        <v>0.71</v>
      </c>
      <c r="AP84" s="47">
        <v>0.72000000000000008</v>
      </c>
      <c r="AQ84" s="63"/>
      <c r="AR84" s="49">
        <v>268000</v>
      </c>
      <c r="AS84" s="50">
        <v>6</v>
      </c>
      <c r="AT84" s="50">
        <v>8.4</v>
      </c>
      <c r="AU84" s="64">
        <v>45423.728813559319</v>
      </c>
      <c r="AV84" s="43"/>
      <c r="AW84" s="43"/>
      <c r="AX84" s="43"/>
      <c r="AY84" s="25"/>
    </row>
    <row r="85" spans="1:51" x14ac:dyDescent="0.2">
      <c r="A85" s="24">
        <v>10007788</v>
      </c>
      <c r="B85" s="25" t="s">
        <v>243</v>
      </c>
      <c r="C85" s="52" t="s">
        <v>109</v>
      </c>
      <c r="D85" s="27" t="s">
        <v>79</v>
      </c>
      <c r="E85" s="25" t="s">
        <v>86</v>
      </c>
      <c r="F85" s="53" t="s">
        <v>244</v>
      </c>
      <c r="G85" s="29">
        <v>0.116642</v>
      </c>
      <c r="H85" s="54">
        <v>52.205317000000001</v>
      </c>
      <c r="I85" s="31">
        <v>11905</v>
      </c>
      <c r="J85" s="31">
        <v>315</v>
      </c>
      <c r="K85" s="55">
        <v>12220</v>
      </c>
      <c r="L85" s="33">
        <v>39614.478114478115</v>
      </c>
      <c r="M85" s="56">
        <v>89.881740060984058</v>
      </c>
      <c r="N85" s="57">
        <v>3.17</v>
      </c>
      <c r="O85" s="58">
        <v>87.265437509879717</v>
      </c>
      <c r="P85" s="36" t="s">
        <v>52</v>
      </c>
      <c r="Q85" s="59">
        <v>7</v>
      </c>
      <c r="R85" s="38" t="s">
        <v>81</v>
      </c>
      <c r="S85" s="39">
        <v>1209</v>
      </c>
      <c r="T85" s="54">
        <f>2017-S85</f>
        <v>808</v>
      </c>
      <c r="U85" s="29">
        <v>592</v>
      </c>
      <c r="V85" s="60">
        <v>16.063829787234042</v>
      </c>
      <c r="W85" s="38">
        <v>61.9</v>
      </c>
      <c r="X85" s="59">
        <v>3.1</v>
      </c>
      <c r="Y85">
        <v>1</v>
      </c>
      <c r="Z85" s="3">
        <v>1</v>
      </c>
      <c r="AA85" s="41">
        <v>3.1531531531531529E-2</v>
      </c>
      <c r="AB85" s="42">
        <v>1.0294117647058823E-2</v>
      </c>
      <c r="AC85" s="43">
        <v>4354735</v>
      </c>
      <c r="AD85" s="43">
        <v>65719</v>
      </c>
      <c r="AE85" s="44">
        <v>3.7</v>
      </c>
      <c r="AF85" s="43">
        <v>470396</v>
      </c>
      <c r="AG85" s="61">
        <v>21.3</v>
      </c>
      <c r="AH85" s="62"/>
      <c r="AI85" s="47" t="e">
        <v>#N/A</v>
      </c>
      <c r="AJ85" s="47" t="e">
        <v>#N/A</v>
      </c>
      <c r="AK85" s="47" t="e">
        <v>#N/A</v>
      </c>
      <c r="AL85" s="47" t="e">
        <v>#N/A</v>
      </c>
      <c r="AM85" s="47" t="e">
        <v>#N/A</v>
      </c>
      <c r="AN85" s="47" t="e">
        <v>#N/A</v>
      </c>
      <c r="AO85" s="47" t="e">
        <v>#N/A</v>
      </c>
      <c r="AP85" s="47" t="e">
        <v>#N/A</v>
      </c>
      <c r="AQ85" s="63"/>
      <c r="AR85" s="49">
        <v>345000</v>
      </c>
      <c r="AS85" s="50">
        <v>409</v>
      </c>
      <c r="AT85" s="50">
        <v>8.9</v>
      </c>
      <c r="AU85" s="64">
        <v>45394.736842105267</v>
      </c>
      <c r="AV85" s="43"/>
      <c r="AW85" s="43"/>
      <c r="AX85" s="43"/>
      <c r="AY85" s="25"/>
    </row>
    <row r="86" spans="1:51" x14ac:dyDescent="0.2">
      <c r="A86" s="24">
        <v>10002681</v>
      </c>
      <c r="B86" s="25" t="s">
        <v>245</v>
      </c>
      <c r="C86" s="52" t="s">
        <v>94</v>
      </c>
      <c r="D86" s="27" t="e">
        <v>#N/A</v>
      </c>
      <c r="E86" s="25" t="s">
        <v>70</v>
      </c>
      <c r="F86" s="53" t="s">
        <v>246</v>
      </c>
      <c r="G86" s="29">
        <v>-4.2633910000000004</v>
      </c>
      <c r="H86" s="54">
        <v>55.865952999999998</v>
      </c>
      <c r="I86" s="31">
        <v>1475</v>
      </c>
      <c r="J86" s="31">
        <v>45</v>
      </c>
      <c r="K86" s="55">
        <v>1520</v>
      </c>
      <c r="L86" s="33">
        <v>21828.571428571428</v>
      </c>
      <c r="M86" s="56">
        <v>49.527094043135243</v>
      </c>
      <c r="N86" s="29" t="s">
        <v>51</v>
      </c>
      <c r="O86" s="58" t="s">
        <v>51</v>
      </c>
      <c r="P86" s="36" t="s">
        <v>102</v>
      </c>
      <c r="Q86" s="59" t="s">
        <v>102</v>
      </c>
      <c r="R86" s="38" t="s">
        <v>53</v>
      </c>
      <c r="S86" s="39">
        <v>1845</v>
      </c>
      <c r="T86" s="54">
        <f>2017-S86</f>
        <v>172</v>
      </c>
      <c r="U86" s="29" t="s">
        <v>51</v>
      </c>
      <c r="V86" s="40" t="e">
        <v>#N/A</v>
      </c>
      <c r="W86" s="38">
        <v>88.8</v>
      </c>
      <c r="X86" s="54" t="s">
        <v>70</v>
      </c>
      <c r="Y86" t="e">
        <v>#N/A</v>
      </c>
      <c r="Z86" s="3" t="e">
        <v>#N/A</v>
      </c>
      <c r="AA86" s="41" t="e">
        <v>#N/A</v>
      </c>
      <c r="AB86" s="42" t="e">
        <v>#N/A</v>
      </c>
      <c r="AC86" s="43">
        <v>59398</v>
      </c>
      <c r="AD86" s="43">
        <v>36035</v>
      </c>
      <c r="AE86" s="44">
        <v>46.6</v>
      </c>
      <c r="AF86" s="43">
        <v>4069</v>
      </c>
      <c r="AG86" s="61">
        <v>16.5</v>
      </c>
      <c r="AH86" s="62"/>
      <c r="AI86" s="47">
        <v>0.81500000000000006</v>
      </c>
      <c r="AJ86" s="47">
        <v>0.81333333333333346</v>
      </c>
      <c r="AK86" s="47">
        <v>0.68500000000000005</v>
      </c>
      <c r="AL86" s="47">
        <v>0.7599999999999999</v>
      </c>
      <c r="AM86" s="47">
        <v>0.77</v>
      </c>
      <c r="AN86" s="47">
        <v>0.87666666666666659</v>
      </c>
      <c r="AO86" s="47">
        <v>0.73499999999999999</v>
      </c>
      <c r="AP86" s="47">
        <v>0.71333333333333337</v>
      </c>
      <c r="AQ86" s="63"/>
      <c r="AR86" s="49">
        <v>136000</v>
      </c>
      <c r="AS86" s="50">
        <v>4</v>
      </c>
      <c r="AT86" s="50">
        <v>3.7</v>
      </c>
      <c r="AU86" s="64">
        <v>45333.333333333336</v>
      </c>
      <c r="AV86" s="43"/>
      <c r="AW86" s="43"/>
      <c r="AX86" s="43"/>
      <c r="AY86" s="25"/>
    </row>
    <row r="87" spans="1:51" x14ac:dyDescent="0.2">
      <c r="A87" s="24">
        <v>10007791</v>
      </c>
      <c r="B87" s="25" t="s">
        <v>247</v>
      </c>
      <c r="C87" s="52" t="s">
        <v>68</v>
      </c>
      <c r="D87" s="27" t="s">
        <v>69</v>
      </c>
      <c r="E87" s="25" t="s">
        <v>86</v>
      </c>
      <c r="F87" s="53" t="s">
        <v>248</v>
      </c>
      <c r="G87" s="29">
        <v>0.94505799999999995</v>
      </c>
      <c r="H87" s="54">
        <v>51.876569000000003</v>
      </c>
      <c r="I87" s="31">
        <v>9975</v>
      </c>
      <c r="J87" s="31">
        <v>815</v>
      </c>
      <c r="K87" s="55">
        <v>10790</v>
      </c>
      <c r="L87" s="33">
        <v>24446.428571428572</v>
      </c>
      <c r="M87" s="56">
        <v>55.466779896148687</v>
      </c>
      <c r="N87" s="57">
        <v>2.4900000000000002</v>
      </c>
      <c r="O87" s="58">
        <v>77.389128126474759</v>
      </c>
      <c r="P87" s="36" t="s">
        <v>52</v>
      </c>
      <c r="Q87" s="59">
        <v>6</v>
      </c>
      <c r="R87" s="38" t="s">
        <v>53</v>
      </c>
      <c r="S87" s="39">
        <v>1965</v>
      </c>
      <c r="T87" s="54">
        <f>2017-S87</f>
        <v>52</v>
      </c>
      <c r="U87" s="29">
        <v>332</v>
      </c>
      <c r="V87" s="60">
        <v>1.768</v>
      </c>
      <c r="W87" s="38">
        <v>95.6</v>
      </c>
      <c r="X87" s="59">
        <v>11.2</v>
      </c>
      <c r="Y87">
        <v>48</v>
      </c>
      <c r="Z87" s="3">
        <v>33</v>
      </c>
      <c r="AA87" s="41">
        <v>1.1172069825436408</v>
      </c>
      <c r="AB87" s="42">
        <v>0.45876288659793812</v>
      </c>
      <c r="AC87" s="43">
        <v>198912</v>
      </c>
      <c r="AD87" s="43">
        <v>5298</v>
      </c>
      <c r="AE87" s="44">
        <v>2.7</v>
      </c>
      <c r="AF87" s="43">
        <v>26077</v>
      </c>
      <c r="AG87" s="61">
        <v>57.7</v>
      </c>
      <c r="AH87" s="62"/>
      <c r="AI87" s="47">
        <v>0.84</v>
      </c>
      <c r="AJ87" s="47">
        <v>0.82666666666666666</v>
      </c>
      <c r="AK87" s="47">
        <v>0.70750000000000002</v>
      </c>
      <c r="AL87" s="47">
        <v>0.77999999999999992</v>
      </c>
      <c r="AM87" s="47">
        <v>0.75</v>
      </c>
      <c r="AN87" s="47">
        <v>0.8666666666666667</v>
      </c>
      <c r="AO87" s="47">
        <v>0.78499999999999992</v>
      </c>
      <c r="AP87" s="47">
        <v>0.72666666666666657</v>
      </c>
      <c r="AQ87" s="63"/>
      <c r="AR87" s="49">
        <v>238613</v>
      </c>
      <c r="AS87" s="50">
        <v>18</v>
      </c>
      <c r="AT87" s="50">
        <v>6.7</v>
      </c>
      <c r="AU87" s="64">
        <v>45021.32075471698</v>
      </c>
      <c r="AV87" s="43"/>
      <c r="AW87" s="43"/>
      <c r="AX87" s="43"/>
      <c r="AY87" s="25"/>
    </row>
    <row r="88" spans="1:51" x14ac:dyDescent="0.2">
      <c r="A88" s="24">
        <v>10007164</v>
      </c>
      <c r="B88" s="25" t="s">
        <v>249</v>
      </c>
      <c r="C88" s="52" t="s">
        <v>175</v>
      </c>
      <c r="D88" s="27" t="s">
        <v>64</v>
      </c>
      <c r="E88" s="25" t="s">
        <v>65</v>
      </c>
      <c r="F88" s="53" t="s">
        <v>250</v>
      </c>
      <c r="G88" s="29">
        <v>-2.5474909999999999</v>
      </c>
      <c r="H88" s="54">
        <v>51.500205000000001</v>
      </c>
      <c r="I88" s="31">
        <v>18395</v>
      </c>
      <c r="J88" s="31">
        <v>2670</v>
      </c>
      <c r="K88" s="55">
        <v>21065</v>
      </c>
      <c r="L88" s="33">
        <v>24994.72693032015</v>
      </c>
      <c r="M88" s="56">
        <v>56.710820280256272</v>
      </c>
      <c r="N88" s="57">
        <v>0.78</v>
      </c>
      <c r="O88" s="58">
        <v>60.930504510524543</v>
      </c>
      <c r="P88" s="66" t="s">
        <v>59</v>
      </c>
      <c r="Q88" s="59">
        <v>0</v>
      </c>
      <c r="R88" s="38" t="s">
        <v>53</v>
      </c>
      <c r="S88" s="39">
        <v>1992</v>
      </c>
      <c r="T88" s="54">
        <f>2017-S88</f>
        <v>25</v>
      </c>
      <c r="U88" s="29">
        <v>322</v>
      </c>
      <c r="V88" s="60">
        <v>1.5000000000000002</v>
      </c>
      <c r="W88" s="38">
        <v>93.8</v>
      </c>
      <c r="X88" s="59">
        <v>14.6</v>
      </c>
      <c r="Y88">
        <v>52</v>
      </c>
      <c r="Z88" s="3">
        <v>60</v>
      </c>
      <c r="AA88" s="41">
        <v>0.11072056239015818</v>
      </c>
      <c r="AB88" s="42">
        <v>-4.0242976461655276E-2</v>
      </c>
      <c r="AC88" s="43">
        <v>419766</v>
      </c>
      <c r="AD88" s="43">
        <v>20272</v>
      </c>
      <c r="AE88" s="44">
        <v>7.8</v>
      </c>
      <c r="AF88" s="43">
        <v>12030</v>
      </c>
      <c r="AG88" s="61">
        <v>26.4</v>
      </c>
      <c r="AH88" s="62"/>
      <c r="AI88" s="47">
        <v>0.875</v>
      </c>
      <c r="AJ88" s="47">
        <v>0.82</v>
      </c>
      <c r="AK88" s="47">
        <v>0.68</v>
      </c>
      <c r="AL88" s="47">
        <v>0.78000000000000014</v>
      </c>
      <c r="AM88" s="47">
        <v>0.77999999999999992</v>
      </c>
      <c r="AN88" s="47">
        <v>0.87</v>
      </c>
      <c r="AO88" s="47">
        <v>0.81</v>
      </c>
      <c r="AP88" s="47">
        <v>0.75</v>
      </c>
      <c r="AQ88" s="63"/>
      <c r="AR88" s="49">
        <v>251356</v>
      </c>
      <c r="AS88" s="50">
        <v>14</v>
      </c>
      <c r="AT88" s="50">
        <v>7</v>
      </c>
      <c r="AU88" s="64">
        <v>44885</v>
      </c>
      <c r="AV88" s="43"/>
      <c r="AW88" s="43"/>
      <c r="AX88" s="43"/>
      <c r="AY88" s="25"/>
    </row>
    <row r="89" spans="1:51" x14ac:dyDescent="0.2">
      <c r="A89" s="24">
        <v>10007816</v>
      </c>
      <c r="B89" s="25" t="s">
        <v>251</v>
      </c>
      <c r="C89" s="52" t="s">
        <v>94</v>
      </c>
      <c r="D89" s="27" t="e">
        <v>#N/A</v>
      </c>
      <c r="E89" s="25" t="s">
        <v>75</v>
      </c>
      <c r="F89" s="53" t="s">
        <v>252</v>
      </c>
      <c r="G89" s="29">
        <v>-0.174179</v>
      </c>
      <c r="H89" s="54">
        <v>51.544336999999999</v>
      </c>
      <c r="I89" s="31">
        <v>655</v>
      </c>
      <c r="J89" s="31">
        <v>0</v>
      </c>
      <c r="K89" s="55">
        <v>655</v>
      </c>
      <c r="L89" s="33">
        <v>17300</v>
      </c>
      <c r="M89" s="56">
        <v>39.252166810364386</v>
      </c>
      <c r="N89" s="29" t="s">
        <v>51</v>
      </c>
      <c r="O89" s="58" t="s">
        <v>51</v>
      </c>
      <c r="P89" s="65" t="s">
        <v>52</v>
      </c>
      <c r="Q89" s="59">
        <v>5</v>
      </c>
      <c r="R89" s="38" t="s">
        <v>53</v>
      </c>
      <c r="S89" s="39">
        <v>1906</v>
      </c>
      <c r="T89" s="54">
        <f>2017-S89</f>
        <v>111</v>
      </c>
      <c r="U89" s="29" t="s">
        <v>51</v>
      </c>
      <c r="V89" s="40" t="e">
        <v>#N/A</v>
      </c>
      <c r="W89" s="38">
        <v>83</v>
      </c>
      <c r="X89" s="59">
        <v>7.3</v>
      </c>
      <c r="Y89" t="e">
        <v>#N/A</v>
      </c>
      <c r="Z89" s="3" t="e">
        <v>#N/A</v>
      </c>
      <c r="AA89" s="41" t="e">
        <v>#N/A</v>
      </c>
      <c r="AB89" s="42" t="e">
        <v>#N/A</v>
      </c>
      <c r="AC89" s="43" t="e">
        <v>#N/A</v>
      </c>
      <c r="AD89" s="43" t="e">
        <v>#N/A</v>
      </c>
      <c r="AE89" s="44" t="e">
        <v>#N/A</v>
      </c>
      <c r="AF89" s="43" t="e">
        <v>#N/A</v>
      </c>
      <c r="AG89" s="61" t="e">
        <v>#N/A</v>
      </c>
      <c r="AH89" s="62"/>
      <c r="AI89" s="47" t="e">
        <v>#N/A</v>
      </c>
      <c r="AJ89" s="47" t="e">
        <v>#N/A</v>
      </c>
      <c r="AK89" s="47" t="e">
        <v>#N/A</v>
      </c>
      <c r="AL89" s="47" t="e">
        <v>#N/A</v>
      </c>
      <c r="AM89" s="47" t="e">
        <v>#N/A</v>
      </c>
      <c r="AN89" s="47" t="e">
        <v>#N/A</v>
      </c>
      <c r="AO89" s="47" t="e">
        <v>#N/A</v>
      </c>
      <c r="AP89" s="47" t="e">
        <v>#N/A</v>
      </c>
      <c r="AQ89" s="63"/>
      <c r="AR89" s="49">
        <v>174805</v>
      </c>
      <c r="AS89" s="50">
        <v>2</v>
      </c>
      <c r="AT89" s="50">
        <v>4.5</v>
      </c>
      <c r="AU89" s="64">
        <v>44821.794871794875</v>
      </c>
      <c r="AV89" s="43"/>
      <c r="AW89" s="43"/>
      <c r="AX89" s="43"/>
      <c r="AY89" s="25"/>
    </row>
    <row r="90" spans="1:51" x14ac:dyDescent="0.2">
      <c r="A90" s="24">
        <v>10007778</v>
      </c>
      <c r="B90" s="25" t="s">
        <v>253</v>
      </c>
      <c r="C90" s="52" t="s">
        <v>94</v>
      </c>
      <c r="D90" s="27" t="e">
        <v>#N/A</v>
      </c>
      <c r="E90" s="25" t="s">
        <v>75</v>
      </c>
      <c r="F90" s="53" t="s">
        <v>254</v>
      </c>
      <c r="G90" s="29">
        <v>-0.17688899999999999</v>
      </c>
      <c r="H90" s="54">
        <v>51.499281000000003</v>
      </c>
      <c r="I90" s="31">
        <v>430</v>
      </c>
      <c r="J90" s="31">
        <v>0</v>
      </c>
      <c r="K90" s="55">
        <v>430</v>
      </c>
      <c r="L90" s="33">
        <v>15000</v>
      </c>
      <c r="M90" s="56">
        <v>34.033670644824618</v>
      </c>
      <c r="N90" s="29" t="s">
        <v>51</v>
      </c>
      <c r="O90" s="58" t="s">
        <v>51</v>
      </c>
      <c r="P90" s="65" t="s">
        <v>52</v>
      </c>
      <c r="Q90" s="59">
        <v>6</v>
      </c>
      <c r="R90" s="38" t="s">
        <v>53</v>
      </c>
      <c r="S90" s="39">
        <v>1882</v>
      </c>
      <c r="T90" s="54">
        <f>2017-S90</f>
        <v>135</v>
      </c>
      <c r="U90" s="29" t="s">
        <v>51</v>
      </c>
      <c r="V90" s="40" t="e">
        <v>#N/A</v>
      </c>
      <c r="W90" s="38">
        <v>58</v>
      </c>
      <c r="X90" s="59">
        <v>4.2</v>
      </c>
      <c r="Y90" t="e">
        <v>#N/A</v>
      </c>
      <c r="Z90" s="3" t="e">
        <v>#N/A</v>
      </c>
      <c r="AA90" s="41" t="e">
        <v>#N/A</v>
      </c>
      <c r="AB90" s="42" t="e">
        <v>#N/A</v>
      </c>
      <c r="AC90" s="43" t="e">
        <v>#N/A</v>
      </c>
      <c r="AD90" s="43" t="e">
        <v>#N/A</v>
      </c>
      <c r="AE90" s="44" t="e">
        <v>#N/A</v>
      </c>
      <c r="AF90" s="43" t="e">
        <v>#N/A</v>
      </c>
      <c r="AG90" s="61" t="e">
        <v>#N/A</v>
      </c>
      <c r="AH90" s="62"/>
      <c r="AI90" s="47">
        <v>0.875</v>
      </c>
      <c r="AJ90" s="47">
        <v>0.86</v>
      </c>
      <c r="AK90" s="47">
        <v>0.6974999999999999</v>
      </c>
      <c r="AL90" s="47">
        <v>0.83333333333333337</v>
      </c>
      <c r="AM90" s="47">
        <v>0.77333333333333343</v>
      </c>
      <c r="AN90" s="47">
        <v>0.87333333333333341</v>
      </c>
      <c r="AO90" s="47">
        <v>0.82000000000000006</v>
      </c>
      <c r="AP90" s="47">
        <v>0.77</v>
      </c>
      <c r="AQ90" s="63"/>
      <c r="AR90" s="49">
        <v>228144</v>
      </c>
      <c r="AS90" s="50">
        <v>4</v>
      </c>
      <c r="AT90" s="50">
        <v>5.4</v>
      </c>
      <c r="AU90" s="64">
        <v>44734.117647058825</v>
      </c>
      <c r="AV90" s="43"/>
      <c r="AW90" s="43"/>
      <c r="AX90" s="43"/>
      <c r="AY90" s="25"/>
    </row>
    <row r="91" spans="1:51" x14ac:dyDescent="0.2">
      <c r="A91" s="24">
        <v>10007832</v>
      </c>
      <c r="B91" s="25" t="s">
        <v>255</v>
      </c>
      <c r="C91" s="52" t="s">
        <v>55</v>
      </c>
      <c r="D91" s="27" t="s">
        <v>64</v>
      </c>
      <c r="E91" s="25" t="s">
        <v>106</v>
      </c>
      <c r="F91" s="53" t="s">
        <v>256</v>
      </c>
      <c r="G91" s="29">
        <v>-1.9950220000000001</v>
      </c>
      <c r="H91" s="54">
        <v>52.434137</v>
      </c>
      <c r="I91" s="31">
        <v>1825</v>
      </c>
      <c r="J91" s="31">
        <v>430</v>
      </c>
      <c r="K91" s="55">
        <v>2255</v>
      </c>
      <c r="L91" s="33">
        <v>24333.333333333332</v>
      </c>
      <c r="M91" s="56">
        <v>55.210176823826593</v>
      </c>
      <c r="N91" s="57">
        <v>0.78</v>
      </c>
      <c r="O91" s="58">
        <v>31.489270386266099</v>
      </c>
      <c r="P91" s="66" t="s">
        <v>59</v>
      </c>
      <c r="Q91" s="59">
        <v>-1</v>
      </c>
      <c r="R91" s="38" t="s">
        <v>53</v>
      </c>
      <c r="S91" s="39">
        <v>2012</v>
      </c>
      <c r="T91" s="54">
        <f>2017-S91</f>
        <v>5</v>
      </c>
      <c r="U91" s="29">
        <v>292</v>
      </c>
      <c r="V91" s="60">
        <v>0.53658536585365868</v>
      </c>
      <c r="W91" s="38">
        <v>99.6</v>
      </c>
      <c r="X91" s="59">
        <v>20.5</v>
      </c>
      <c r="Y91">
        <v>110</v>
      </c>
      <c r="Z91" s="3">
        <v>113</v>
      </c>
      <c r="AA91" s="41">
        <v>0.34426229508196721</v>
      </c>
      <c r="AB91" s="42">
        <v>0.53271028037383172</v>
      </c>
      <c r="AC91" s="43">
        <v>32509</v>
      </c>
      <c r="AD91" s="43">
        <v>1871</v>
      </c>
      <c r="AE91" s="44">
        <v>7.8</v>
      </c>
      <c r="AF91" s="43">
        <v>623</v>
      </c>
      <c r="AG91" s="61">
        <v>3.6</v>
      </c>
      <c r="AH91" s="62"/>
      <c r="AI91" s="47">
        <v>0.92249999999999999</v>
      </c>
      <c r="AJ91" s="47">
        <v>0.88</v>
      </c>
      <c r="AK91" s="47">
        <v>0.80999999999999994</v>
      </c>
      <c r="AL91" s="47">
        <v>0.86666666666666659</v>
      </c>
      <c r="AM91" s="47">
        <v>0.9</v>
      </c>
      <c r="AN91" s="47">
        <v>0.9</v>
      </c>
      <c r="AO91" s="47">
        <v>0.84499999999999997</v>
      </c>
      <c r="AP91" s="47">
        <v>0.79999999999999993</v>
      </c>
      <c r="AQ91" s="63"/>
      <c r="AR91" s="49">
        <v>156520</v>
      </c>
      <c r="AS91" s="50">
        <v>2</v>
      </c>
      <c r="AT91" s="50">
        <v>4.5999999999999996</v>
      </c>
      <c r="AU91" s="64">
        <v>44720</v>
      </c>
      <c r="AV91" s="43"/>
      <c r="AW91" s="43"/>
      <c r="AX91" s="43"/>
      <c r="AY91" s="25"/>
    </row>
    <row r="92" spans="1:51" x14ac:dyDescent="0.2">
      <c r="A92" s="24">
        <v>10007145</v>
      </c>
      <c r="B92" s="25" t="s">
        <v>257</v>
      </c>
      <c r="C92" s="52" t="s">
        <v>55</v>
      </c>
      <c r="D92" s="27" t="s">
        <v>64</v>
      </c>
      <c r="E92" s="25" t="s">
        <v>65</v>
      </c>
      <c r="F92" s="53" t="s">
        <v>258</v>
      </c>
      <c r="G92" s="29">
        <v>-2.088781</v>
      </c>
      <c r="H92" s="54">
        <v>51.887504</v>
      </c>
      <c r="I92" s="31">
        <v>6135</v>
      </c>
      <c r="J92" s="31">
        <v>360</v>
      </c>
      <c r="K92" s="55">
        <v>6495</v>
      </c>
      <c r="L92" s="33">
        <v>22857.070707070707</v>
      </c>
      <c r="M92" s="56">
        <v>51.86066775666086</v>
      </c>
      <c r="N92" s="57">
        <v>0.43</v>
      </c>
      <c r="O92" s="58">
        <v>44.144385026737964</v>
      </c>
      <c r="P92" s="36" t="s">
        <v>59</v>
      </c>
      <c r="Q92" s="59">
        <v>1</v>
      </c>
      <c r="R92" s="38" t="s">
        <v>53</v>
      </c>
      <c r="S92" s="39">
        <v>2001</v>
      </c>
      <c r="T92" s="54">
        <f>2017-S92</f>
        <v>16</v>
      </c>
      <c r="U92" s="29">
        <v>305</v>
      </c>
      <c r="V92" s="60">
        <v>1.2000000000000002</v>
      </c>
      <c r="W92" s="38">
        <v>96.1</v>
      </c>
      <c r="X92" s="59">
        <v>15.4</v>
      </c>
      <c r="Y92">
        <v>64</v>
      </c>
      <c r="Z92" s="3">
        <v>87</v>
      </c>
      <c r="AA92" s="41">
        <v>0.3944020356234097</v>
      </c>
      <c r="AB92" s="42">
        <v>0.23981900452488689</v>
      </c>
      <c r="AC92" s="43">
        <v>38662</v>
      </c>
      <c r="AD92" s="43">
        <v>677</v>
      </c>
      <c r="AE92" s="44">
        <v>0.9</v>
      </c>
      <c r="AF92" s="43">
        <v>1091</v>
      </c>
      <c r="AG92" s="61">
        <v>20.100000000000001</v>
      </c>
      <c r="AH92" s="62"/>
      <c r="AI92" s="47">
        <v>0.85750000000000004</v>
      </c>
      <c r="AJ92" s="47">
        <v>0.77666666666666673</v>
      </c>
      <c r="AK92" s="47">
        <v>0.73249999999999993</v>
      </c>
      <c r="AL92" s="47">
        <v>0.84</v>
      </c>
      <c r="AM92" s="47">
        <v>0.75</v>
      </c>
      <c r="AN92" s="47">
        <v>0.85333333333333339</v>
      </c>
      <c r="AO92" s="47">
        <v>0.77</v>
      </c>
      <c r="AP92" s="47">
        <v>0.53666666666666663</v>
      </c>
      <c r="AQ92" s="63"/>
      <c r="AR92" s="49">
        <v>165000</v>
      </c>
      <c r="AS92" s="50">
        <v>3</v>
      </c>
      <c r="AT92" s="50">
        <v>4.5</v>
      </c>
      <c r="AU92" s="64">
        <v>44594.594594594593</v>
      </c>
      <c r="AV92" s="43"/>
      <c r="AW92" s="43"/>
      <c r="AX92" s="43"/>
      <c r="AY92" s="25"/>
    </row>
    <row r="93" spans="1:51" x14ac:dyDescent="0.2">
      <c r="A93" s="24">
        <v>10007854</v>
      </c>
      <c r="B93" s="25" t="s">
        <v>259</v>
      </c>
      <c r="C93" s="52" t="s">
        <v>55</v>
      </c>
      <c r="D93" s="27" t="s">
        <v>64</v>
      </c>
      <c r="E93" s="25" t="s">
        <v>139</v>
      </c>
      <c r="F93" s="53" t="s">
        <v>260</v>
      </c>
      <c r="G93" s="29">
        <v>-3.223617</v>
      </c>
      <c r="H93" s="54">
        <v>51.483555000000003</v>
      </c>
      <c r="I93" s="31">
        <v>8595</v>
      </c>
      <c r="J93" s="31">
        <v>625</v>
      </c>
      <c r="K93" s="55">
        <v>9220</v>
      </c>
      <c r="L93" s="33">
        <v>22315.841584158417</v>
      </c>
      <c r="M93" s="56">
        <v>50.632666842488582</v>
      </c>
      <c r="N93" s="57">
        <v>0.28000000000000003</v>
      </c>
      <c r="O93" s="58">
        <v>79.114285714285714</v>
      </c>
      <c r="P93" s="36" t="s">
        <v>59</v>
      </c>
      <c r="Q93" s="59">
        <v>-1</v>
      </c>
      <c r="R93" s="38" t="s">
        <v>53</v>
      </c>
      <c r="S93" s="39">
        <v>2011</v>
      </c>
      <c r="T93" s="54">
        <f>2017-S93</f>
        <v>6</v>
      </c>
      <c r="U93" s="29">
        <v>322</v>
      </c>
      <c r="V93" s="60">
        <v>1.1285714285714286</v>
      </c>
      <c r="W93" s="38">
        <v>96</v>
      </c>
      <c r="X93" s="59">
        <v>15.7</v>
      </c>
      <c r="Y93">
        <v>87</v>
      </c>
      <c r="Z93" s="3">
        <v>67</v>
      </c>
      <c r="AA93" s="41">
        <v>0.14653465346534653</v>
      </c>
      <c r="AB93" s="42">
        <v>9.4517958412098299E-2</v>
      </c>
      <c r="AC93" s="43">
        <v>73202</v>
      </c>
      <c r="AD93" s="43">
        <v>550</v>
      </c>
      <c r="AE93" s="44">
        <v>0.6</v>
      </c>
      <c r="AF93" s="43">
        <v>2783</v>
      </c>
      <c r="AG93" s="61">
        <v>29.3</v>
      </c>
      <c r="AH93" s="62"/>
      <c r="AI93" s="47">
        <v>0.86499999999999999</v>
      </c>
      <c r="AJ93" s="47">
        <v>0.85666666666666658</v>
      </c>
      <c r="AK93" s="47">
        <v>0.79</v>
      </c>
      <c r="AL93" s="47">
        <v>0.83333333333333337</v>
      </c>
      <c r="AM93" s="47">
        <v>0.75</v>
      </c>
      <c r="AN93" s="47">
        <v>0.79666666666666675</v>
      </c>
      <c r="AO93" s="47">
        <v>0.82000000000000006</v>
      </c>
      <c r="AP93" s="47">
        <v>0.77333333333333332</v>
      </c>
      <c r="AQ93" s="63"/>
      <c r="AR93" s="49">
        <v>234732</v>
      </c>
      <c r="AS93" s="50">
        <v>11</v>
      </c>
      <c r="AT93" s="50">
        <v>6.5</v>
      </c>
      <c r="AU93" s="64">
        <v>44289.056603773584</v>
      </c>
      <c r="AV93" s="43"/>
      <c r="AW93" s="43"/>
      <c r="AX93" s="43"/>
      <c r="AY93" s="25"/>
    </row>
    <row r="94" spans="1:51" x14ac:dyDescent="0.2">
      <c r="A94" s="24">
        <v>10003861</v>
      </c>
      <c r="B94" s="25" t="s">
        <v>261</v>
      </c>
      <c r="C94" s="52" t="s">
        <v>55</v>
      </c>
      <c r="D94" s="27" t="s">
        <v>56</v>
      </c>
      <c r="E94" s="25" t="s">
        <v>128</v>
      </c>
      <c r="F94" s="53" t="s">
        <v>262</v>
      </c>
      <c r="G94" s="29">
        <v>-1.5491429999999999</v>
      </c>
      <c r="H94" s="54">
        <v>53.803662000000003</v>
      </c>
      <c r="I94" s="31">
        <v>17330</v>
      </c>
      <c r="J94" s="31">
        <v>4135</v>
      </c>
      <c r="K94" s="55">
        <v>21465</v>
      </c>
      <c r="L94" s="33">
        <v>23381.639344262294</v>
      </c>
      <c r="M94" s="56">
        <v>53.050867505246387</v>
      </c>
      <c r="N94" s="57">
        <v>0.52</v>
      </c>
      <c r="O94" s="58">
        <v>34.547309372517873</v>
      </c>
      <c r="P94" s="66" t="s">
        <v>59</v>
      </c>
      <c r="Q94" s="59">
        <v>-4</v>
      </c>
      <c r="R94" s="38" t="s">
        <v>53</v>
      </c>
      <c r="S94" s="39">
        <v>1992</v>
      </c>
      <c r="T94" s="54">
        <f>2017-S94</f>
        <v>25</v>
      </c>
      <c r="U94" s="29">
        <v>287</v>
      </c>
      <c r="V94" s="60">
        <v>1.0609243697478992</v>
      </c>
      <c r="W94" s="38">
        <v>94.8</v>
      </c>
      <c r="X94" s="59">
        <v>17.5</v>
      </c>
      <c r="Y94">
        <v>114</v>
      </c>
      <c r="Z94" s="3">
        <v>121</v>
      </c>
      <c r="AA94" s="41">
        <v>1.9123505976095617E-2</v>
      </c>
      <c r="AB94" s="42">
        <v>2.0750199521149242E-2</v>
      </c>
      <c r="AC94" s="43">
        <v>137260</v>
      </c>
      <c r="AD94" s="43">
        <v>10182</v>
      </c>
      <c r="AE94" s="44">
        <v>4.5999999999999996</v>
      </c>
      <c r="AF94" s="43">
        <v>2701</v>
      </c>
      <c r="AG94" s="61">
        <v>44.7</v>
      </c>
      <c r="AH94" s="62"/>
      <c r="AI94" s="47">
        <v>0.85499999999999998</v>
      </c>
      <c r="AJ94" s="47">
        <v>0.85333333333333339</v>
      </c>
      <c r="AK94" s="47">
        <v>0.76749999999999996</v>
      </c>
      <c r="AL94" s="47">
        <v>0.82333333333333336</v>
      </c>
      <c r="AM94" s="47">
        <v>0.68666666666666665</v>
      </c>
      <c r="AN94" s="47">
        <v>0.84</v>
      </c>
      <c r="AO94" s="47">
        <v>0.78500000000000003</v>
      </c>
      <c r="AP94" s="47">
        <v>0.72666666666666668</v>
      </c>
      <c r="AQ94" s="63"/>
      <c r="AR94" s="49">
        <v>248000</v>
      </c>
      <c r="AS94" s="50">
        <v>8</v>
      </c>
      <c r="AT94" s="50">
        <v>6.9</v>
      </c>
      <c r="AU94" s="64">
        <v>44285.71428571429</v>
      </c>
      <c r="AV94" s="43"/>
      <c r="AW94" s="43"/>
      <c r="AX94" s="43"/>
      <c r="AY94" s="25"/>
    </row>
    <row r="95" spans="1:51" x14ac:dyDescent="0.2">
      <c r="A95" s="24">
        <v>10003956</v>
      </c>
      <c r="B95" s="25" t="s">
        <v>263</v>
      </c>
      <c r="C95" s="52" t="s">
        <v>55</v>
      </c>
      <c r="D95" s="27" t="s">
        <v>64</v>
      </c>
      <c r="E95" s="25" t="s">
        <v>91</v>
      </c>
      <c r="F95" s="53" t="s">
        <v>264</v>
      </c>
      <c r="G95" s="29">
        <v>-2.8919359999999998</v>
      </c>
      <c r="H95" s="54">
        <v>53.391491000000002</v>
      </c>
      <c r="I95" s="31">
        <v>3785</v>
      </c>
      <c r="J95" s="31">
        <v>150</v>
      </c>
      <c r="K95" s="55">
        <v>3935</v>
      </c>
      <c r="L95" s="33">
        <v>19391.304347826088</v>
      </c>
      <c r="M95" s="56">
        <v>43.997151036497904</v>
      </c>
      <c r="N95" s="57">
        <v>1.17</v>
      </c>
      <c r="O95" s="58">
        <v>36.774121831925299</v>
      </c>
      <c r="P95" s="66" t="s">
        <v>52</v>
      </c>
      <c r="Q95" s="59">
        <v>4</v>
      </c>
      <c r="R95" s="38" t="s">
        <v>53</v>
      </c>
      <c r="S95" s="39">
        <v>2005</v>
      </c>
      <c r="T95" s="54">
        <f>2017-S95</f>
        <v>12</v>
      </c>
      <c r="U95" s="29">
        <v>304</v>
      </c>
      <c r="V95" s="60">
        <v>0.9326923076923076</v>
      </c>
      <c r="W95" s="38">
        <v>99.4</v>
      </c>
      <c r="X95" s="59">
        <v>22.1</v>
      </c>
      <c r="Y95">
        <v>56</v>
      </c>
      <c r="Z95" s="3">
        <v>59</v>
      </c>
      <c r="AA95" s="41">
        <v>-0.16573033707865167</v>
      </c>
      <c r="AB95" s="42">
        <v>6.7796610169491523E-3</v>
      </c>
      <c r="AC95" s="43">
        <v>92003</v>
      </c>
      <c r="AD95" s="43">
        <v>4506</v>
      </c>
      <c r="AE95" s="44">
        <v>8.8000000000000007</v>
      </c>
      <c r="AF95" s="43">
        <v>196</v>
      </c>
      <c r="AG95" s="61">
        <v>25.5</v>
      </c>
      <c r="AH95" s="62"/>
      <c r="AI95" s="47">
        <v>0.83</v>
      </c>
      <c r="AJ95" s="47">
        <v>0.81333333333333335</v>
      </c>
      <c r="AK95" s="47">
        <v>0.67749999999999999</v>
      </c>
      <c r="AL95" s="47">
        <v>0.73</v>
      </c>
      <c r="AM95" s="47">
        <v>0.68</v>
      </c>
      <c r="AN95" s="47">
        <v>0.79</v>
      </c>
      <c r="AO95" s="47">
        <v>0.69500000000000006</v>
      </c>
      <c r="AP95" s="47">
        <v>0.68</v>
      </c>
      <c r="AQ95" s="63"/>
      <c r="AR95" s="49">
        <v>261240</v>
      </c>
      <c r="AS95" s="50">
        <v>4</v>
      </c>
      <c r="AT95" s="50">
        <v>8</v>
      </c>
      <c r="AU95" s="64">
        <v>44277.96610169491</v>
      </c>
      <c r="AV95" s="43"/>
      <c r="AW95" s="43"/>
      <c r="AX95" s="43"/>
      <c r="AY95" s="25"/>
    </row>
    <row r="96" spans="1:51" x14ac:dyDescent="0.2">
      <c r="A96" s="24">
        <v>10007713</v>
      </c>
      <c r="B96" s="25" t="s">
        <v>265</v>
      </c>
      <c r="C96" s="52" t="s">
        <v>55</v>
      </c>
      <c r="D96" s="27" t="s">
        <v>64</v>
      </c>
      <c r="E96" s="25" t="s">
        <v>128</v>
      </c>
      <c r="F96" s="53" t="s">
        <v>266</v>
      </c>
      <c r="G96" s="29">
        <v>-1.08029</v>
      </c>
      <c r="H96" s="54">
        <v>53.965263</v>
      </c>
      <c r="I96" s="31">
        <v>4800</v>
      </c>
      <c r="J96" s="31">
        <v>470</v>
      </c>
      <c r="K96" s="55">
        <v>5270</v>
      </c>
      <c r="L96" s="33">
        <v>22368.322981366458</v>
      </c>
      <c r="M96" s="56">
        <v>50.751742481659157</v>
      </c>
      <c r="N96" s="57">
        <v>0.59</v>
      </c>
      <c r="O96" s="58">
        <v>30.126099706744863</v>
      </c>
      <c r="P96" s="36" t="s">
        <v>77</v>
      </c>
      <c r="Q96" s="59">
        <v>-2</v>
      </c>
      <c r="R96" s="38" t="s">
        <v>53</v>
      </c>
      <c r="S96" s="39">
        <v>2006</v>
      </c>
      <c r="T96" s="54">
        <f>2017-S96</f>
        <v>11</v>
      </c>
      <c r="U96" s="29">
        <v>302</v>
      </c>
      <c r="V96" s="60">
        <v>0.91099476439790561</v>
      </c>
      <c r="W96" s="38">
        <v>96.1</v>
      </c>
      <c r="X96" s="59">
        <v>16.899999999999999</v>
      </c>
      <c r="Y96">
        <v>119</v>
      </c>
      <c r="Z96" s="3">
        <v>122</v>
      </c>
      <c r="AA96" s="41">
        <v>0.54826254826254828</v>
      </c>
      <c r="AB96" s="42">
        <v>0.22629969418960244</v>
      </c>
      <c r="AC96" s="43">
        <v>88487</v>
      </c>
      <c r="AD96" s="43">
        <v>407</v>
      </c>
      <c r="AE96" s="44">
        <v>0.7</v>
      </c>
      <c r="AF96" s="43">
        <v>322</v>
      </c>
      <c r="AG96" s="61">
        <v>38.9</v>
      </c>
      <c r="AH96" s="62"/>
      <c r="AI96" s="47">
        <v>0.88</v>
      </c>
      <c r="AJ96" s="47">
        <v>0.84</v>
      </c>
      <c r="AK96" s="47">
        <v>0.71499999999999997</v>
      </c>
      <c r="AL96" s="47">
        <v>0.80999999999999994</v>
      </c>
      <c r="AM96" s="47">
        <v>0.77333333333333343</v>
      </c>
      <c r="AN96" s="47">
        <v>0.82333333333333336</v>
      </c>
      <c r="AO96" s="47">
        <v>0.78</v>
      </c>
      <c r="AP96" s="47">
        <v>0.76666666666666672</v>
      </c>
      <c r="AQ96" s="63"/>
      <c r="AR96" s="49">
        <v>212000</v>
      </c>
      <c r="AS96" s="50">
        <v>3</v>
      </c>
      <c r="AT96" s="50">
        <v>6.5</v>
      </c>
      <c r="AU96" s="64">
        <v>44166.666666666672</v>
      </c>
      <c r="AV96" s="43"/>
      <c r="AW96" s="43"/>
      <c r="AX96" s="43"/>
      <c r="AY96" s="25"/>
    </row>
    <row r="97" spans="1:51" x14ac:dyDescent="0.2">
      <c r="A97" s="24">
        <v>10007772</v>
      </c>
      <c r="B97" s="25" t="s">
        <v>267</v>
      </c>
      <c r="C97" s="52" t="s">
        <v>83</v>
      </c>
      <c r="D97" s="27" t="s">
        <v>74</v>
      </c>
      <c r="E97" s="25" t="s">
        <v>70</v>
      </c>
      <c r="F97" s="53" t="s">
        <v>268</v>
      </c>
      <c r="G97" s="29">
        <v>-3.2884699999999998</v>
      </c>
      <c r="H97" s="54">
        <v>55.924070999999998</v>
      </c>
      <c r="I97" s="31">
        <v>9025</v>
      </c>
      <c r="J97" s="31">
        <v>1335</v>
      </c>
      <c r="K97" s="55">
        <v>10360</v>
      </c>
      <c r="L97" s="33">
        <v>24819.791666666668</v>
      </c>
      <c r="M97" s="56">
        <v>56.313907670433061</v>
      </c>
      <c r="N97" s="57">
        <v>0.47</v>
      </c>
      <c r="O97" s="58">
        <v>53.378159757330636</v>
      </c>
      <c r="P97" s="66" t="s">
        <v>102</v>
      </c>
      <c r="Q97" s="59" t="s">
        <v>102</v>
      </c>
      <c r="R97" s="38" t="s">
        <v>53</v>
      </c>
      <c r="S97" s="39">
        <v>1992</v>
      </c>
      <c r="T97" s="54">
        <f>2017-S97</f>
        <v>25</v>
      </c>
      <c r="U97" s="29">
        <v>343</v>
      </c>
      <c r="V97" s="60" t="s">
        <v>72</v>
      </c>
      <c r="W97" s="38">
        <v>94</v>
      </c>
      <c r="X97" s="54" t="s">
        <v>70</v>
      </c>
      <c r="Y97">
        <v>83</v>
      </c>
      <c r="Z97" s="3">
        <v>94</v>
      </c>
      <c r="AA97" s="41" t="e">
        <v>#DIV/0!</v>
      </c>
      <c r="AB97" s="42">
        <v>4.8850574712643681E-2</v>
      </c>
      <c r="AC97" s="43">
        <v>68160</v>
      </c>
      <c r="AD97" s="43">
        <v>-2626</v>
      </c>
      <c r="AE97" s="44">
        <v>-2.2000000000000002</v>
      </c>
      <c r="AF97" s="43">
        <v>4607</v>
      </c>
      <c r="AG97" s="61">
        <v>21.3</v>
      </c>
      <c r="AH97" s="62"/>
      <c r="AI97" s="47">
        <v>0.77750000000000008</v>
      </c>
      <c r="AJ97" s="47">
        <v>0.81</v>
      </c>
      <c r="AK97" s="47">
        <v>0.70250000000000012</v>
      </c>
      <c r="AL97" s="47">
        <v>0.74333333333333329</v>
      </c>
      <c r="AM97" s="47">
        <v>0.59666666666666668</v>
      </c>
      <c r="AN97" s="47">
        <v>0.77333333333333343</v>
      </c>
      <c r="AO97" s="47">
        <v>0.78499999999999992</v>
      </c>
      <c r="AP97" s="47">
        <v>0.68333333333333324</v>
      </c>
      <c r="AQ97" s="63"/>
      <c r="AR97" s="49">
        <v>203000</v>
      </c>
      <c r="AS97" s="50">
        <v>6</v>
      </c>
      <c r="AT97" s="50">
        <v>5.5</v>
      </c>
      <c r="AU97" s="64">
        <v>44130.434782608696</v>
      </c>
      <c r="AV97" s="43"/>
      <c r="AW97" s="43"/>
      <c r="AX97" s="43"/>
      <c r="AY97" s="25"/>
    </row>
    <row r="98" spans="1:51" x14ac:dyDescent="0.2">
      <c r="A98" s="24">
        <v>10007833</v>
      </c>
      <c r="B98" s="25" t="s">
        <v>269</v>
      </c>
      <c r="C98" s="52" t="s">
        <v>55</v>
      </c>
      <c r="D98" s="27" t="s">
        <v>64</v>
      </c>
      <c r="E98" s="25" t="s">
        <v>139</v>
      </c>
      <c r="F98" s="53" t="s">
        <v>270</v>
      </c>
      <c r="G98" s="29">
        <v>-3.0056400000000001</v>
      </c>
      <c r="H98" s="54">
        <v>53.052979000000001</v>
      </c>
      <c r="I98" s="31">
        <v>3155</v>
      </c>
      <c r="J98" s="31">
        <v>2850</v>
      </c>
      <c r="K98" s="55">
        <v>6005</v>
      </c>
      <c r="L98" s="33">
        <v>22372.463768115944</v>
      </c>
      <c r="M98" s="56">
        <v>50.761137559821989</v>
      </c>
      <c r="N98" s="29" t="s">
        <v>51</v>
      </c>
      <c r="O98" s="58" t="s">
        <v>51</v>
      </c>
      <c r="P98" s="36" t="s">
        <v>59</v>
      </c>
      <c r="Q98" s="59">
        <v>0</v>
      </c>
      <c r="R98" s="38" t="s">
        <v>53</v>
      </c>
      <c r="S98" s="39">
        <v>2008</v>
      </c>
      <c r="T98" s="54">
        <f>2017-S98</f>
        <v>9</v>
      </c>
      <c r="U98" s="29">
        <v>247</v>
      </c>
      <c r="V98" s="60">
        <v>0.5</v>
      </c>
      <c r="W98" s="38">
        <v>99.7</v>
      </c>
      <c r="X98" s="59">
        <v>26.3</v>
      </c>
      <c r="Y98">
        <v>121</v>
      </c>
      <c r="Z98" s="3">
        <v>128</v>
      </c>
      <c r="AA98" s="41" t="e">
        <v>#DIV/0!</v>
      </c>
      <c r="AB98" s="42">
        <v>0.32191780821917809</v>
      </c>
      <c r="AC98" s="43">
        <v>15492</v>
      </c>
      <c r="AD98" s="43">
        <v>867</v>
      </c>
      <c r="AE98" s="44">
        <v>2.2000000000000002</v>
      </c>
      <c r="AF98" s="43">
        <v>997</v>
      </c>
      <c r="AG98" s="61">
        <v>1.1000000000000001</v>
      </c>
      <c r="AH98" s="62"/>
      <c r="AI98" s="47">
        <v>0.87</v>
      </c>
      <c r="AJ98" s="47">
        <v>0.83000000000000007</v>
      </c>
      <c r="AK98" s="47">
        <v>0.71</v>
      </c>
      <c r="AL98" s="47">
        <v>0.77666666666666673</v>
      </c>
      <c r="AM98" s="47">
        <v>0.71000000000000008</v>
      </c>
      <c r="AN98" s="47">
        <v>0.84333333333333327</v>
      </c>
      <c r="AO98" s="47">
        <v>0.77500000000000002</v>
      </c>
      <c r="AP98" s="47">
        <v>0.68666666666666654</v>
      </c>
      <c r="AQ98" s="63"/>
      <c r="AR98" s="49">
        <v>61667</v>
      </c>
      <c r="AS98" s="50">
        <v>0</v>
      </c>
      <c r="AT98" s="50">
        <v>1.7</v>
      </c>
      <c r="AU98" s="64">
        <v>44047.857142857145</v>
      </c>
      <c r="AV98" s="43"/>
      <c r="AW98" s="43"/>
      <c r="AX98" s="43"/>
      <c r="AY98" s="25"/>
    </row>
    <row r="99" spans="1:51" x14ac:dyDescent="0.2">
      <c r="A99" s="24">
        <v>10000824</v>
      </c>
      <c r="B99" s="25" t="s">
        <v>271</v>
      </c>
      <c r="C99" s="52" t="s">
        <v>55</v>
      </c>
      <c r="D99" s="27" t="s">
        <v>64</v>
      </c>
      <c r="E99" s="25" t="s">
        <v>65</v>
      </c>
      <c r="F99" s="53" t="s">
        <v>272</v>
      </c>
      <c r="G99" s="29">
        <v>-1.897159</v>
      </c>
      <c r="H99" s="54">
        <v>50.742967999999998</v>
      </c>
      <c r="I99" s="31">
        <v>12590</v>
      </c>
      <c r="J99" s="31">
        <v>2635</v>
      </c>
      <c r="K99" s="55">
        <v>15225</v>
      </c>
      <c r="L99" s="33">
        <v>28250.909090909092</v>
      </c>
      <c r="M99" s="56">
        <v>64.0988090277921</v>
      </c>
      <c r="N99" s="57">
        <v>0.79</v>
      </c>
      <c r="O99" s="58">
        <v>59.86341161928307</v>
      </c>
      <c r="P99" s="36" t="s">
        <v>59</v>
      </c>
      <c r="Q99" s="59">
        <v>-4</v>
      </c>
      <c r="R99" s="38" t="s">
        <v>53</v>
      </c>
      <c r="S99" s="39">
        <v>1992</v>
      </c>
      <c r="T99" s="54">
        <f>2017-S99</f>
        <v>25</v>
      </c>
      <c r="U99" s="29">
        <v>312</v>
      </c>
      <c r="V99" s="60">
        <v>2.3435897435897437</v>
      </c>
      <c r="W99" s="38">
        <v>95</v>
      </c>
      <c r="X99" s="59">
        <v>12.5</v>
      </c>
      <c r="Y99">
        <v>61</v>
      </c>
      <c r="Z99" s="3">
        <v>57</v>
      </c>
      <c r="AA99" s="41">
        <v>0.38896746817538896</v>
      </c>
      <c r="AB99" s="42">
        <v>0.25255102040816324</v>
      </c>
      <c r="AC99" s="43">
        <v>4179</v>
      </c>
      <c r="AD99" s="43">
        <v>1554</v>
      </c>
      <c r="AE99" s="44">
        <v>1</v>
      </c>
      <c r="AF99" s="43">
        <v>4647</v>
      </c>
      <c r="AG99" s="61">
        <v>23.7</v>
      </c>
      <c r="AH99" s="62"/>
      <c r="AI99" s="47">
        <v>0.83499999999999996</v>
      </c>
      <c r="AJ99" s="47">
        <v>0.82</v>
      </c>
      <c r="AK99" s="47">
        <v>0.75</v>
      </c>
      <c r="AL99" s="47">
        <v>0.79333333333333333</v>
      </c>
      <c r="AM99" s="47">
        <v>0.72000000000000008</v>
      </c>
      <c r="AN99" s="47">
        <v>0.83</v>
      </c>
      <c r="AO99" s="47">
        <v>0.78499999999999992</v>
      </c>
      <c r="AP99" s="47">
        <v>0.69666666666666666</v>
      </c>
      <c r="AQ99" s="63"/>
      <c r="AR99" s="49">
        <v>242000</v>
      </c>
      <c r="AS99" s="50">
        <v>5</v>
      </c>
      <c r="AT99" s="50">
        <v>6.7</v>
      </c>
      <c r="AU99" s="64">
        <v>44000</v>
      </c>
      <c r="AV99" s="43"/>
      <c r="AW99" s="43"/>
      <c r="AX99" s="43"/>
      <c r="AY99" s="25"/>
    </row>
    <row r="100" spans="1:51" x14ac:dyDescent="0.2">
      <c r="A100" s="24">
        <v>10007147</v>
      </c>
      <c r="B100" s="25" t="s">
        <v>273</v>
      </c>
      <c r="C100" s="52" t="s">
        <v>175</v>
      </c>
      <c r="D100" s="27" t="s">
        <v>74</v>
      </c>
      <c r="E100" s="25" t="s">
        <v>86</v>
      </c>
      <c r="F100" s="53" t="s">
        <v>274</v>
      </c>
      <c r="G100" s="29">
        <v>-0.24215</v>
      </c>
      <c r="H100" s="54">
        <v>51.752882</v>
      </c>
      <c r="I100" s="31">
        <v>15925</v>
      </c>
      <c r="J100" s="31">
        <v>3085</v>
      </c>
      <c r="K100" s="55">
        <v>19010</v>
      </c>
      <c r="L100" s="33">
        <v>26596.943231441048</v>
      </c>
      <c r="M100" s="56">
        <v>60.346107073197466</v>
      </c>
      <c r="N100" s="57">
        <v>0.55000000000000004</v>
      </c>
      <c r="O100" s="58">
        <v>57.271327941560124</v>
      </c>
      <c r="P100" s="36" t="s">
        <v>59</v>
      </c>
      <c r="Q100" s="59">
        <v>1</v>
      </c>
      <c r="R100" s="38" t="s">
        <v>53</v>
      </c>
      <c r="S100" s="39">
        <v>1992</v>
      </c>
      <c r="T100" s="54">
        <f>2017-S100</f>
        <v>25</v>
      </c>
      <c r="U100" s="29">
        <v>301</v>
      </c>
      <c r="V100" s="60">
        <v>2.4513888888888888</v>
      </c>
      <c r="W100" s="38">
        <v>97.8</v>
      </c>
      <c r="X100" s="59">
        <v>7.7</v>
      </c>
      <c r="Y100">
        <v>102</v>
      </c>
      <c r="Z100" s="3">
        <v>79</v>
      </c>
      <c r="AA100" s="41">
        <v>0.26848691695108079</v>
      </c>
      <c r="AB100" s="42">
        <v>0.17864693446088795</v>
      </c>
      <c r="AC100" s="43">
        <v>220928</v>
      </c>
      <c r="AD100" s="43">
        <v>19531</v>
      </c>
      <c r="AE100" s="44">
        <v>7.6</v>
      </c>
      <c r="AF100" s="43">
        <v>9409</v>
      </c>
      <c r="AG100" s="61">
        <v>29.8</v>
      </c>
      <c r="AH100" s="62"/>
      <c r="AI100" s="47">
        <v>0.86750000000000005</v>
      </c>
      <c r="AJ100" s="47">
        <v>0.86</v>
      </c>
      <c r="AK100" s="47">
        <v>0.78</v>
      </c>
      <c r="AL100" s="47">
        <v>0.8833333333333333</v>
      </c>
      <c r="AM100" s="47">
        <v>0.72666666666666668</v>
      </c>
      <c r="AN100" s="47">
        <v>0.88666666666666671</v>
      </c>
      <c r="AO100" s="47">
        <v>0.875</v>
      </c>
      <c r="AP100" s="47">
        <v>0.80999999999999994</v>
      </c>
      <c r="AQ100" s="63"/>
      <c r="AR100" s="49">
        <v>255000</v>
      </c>
      <c r="AS100" s="50">
        <v>8</v>
      </c>
      <c r="AT100" s="50">
        <v>6.9</v>
      </c>
      <c r="AU100" s="64">
        <v>43965.517241379312</v>
      </c>
      <c r="AV100" s="43"/>
      <c r="AW100" s="43"/>
      <c r="AX100" s="43"/>
      <c r="AY100" s="25"/>
    </row>
    <row r="101" spans="1:51" x14ac:dyDescent="0.2">
      <c r="A101" s="24">
        <v>10007760</v>
      </c>
      <c r="B101" s="25" t="s">
        <v>275</v>
      </c>
      <c r="C101" s="52" t="s">
        <v>68</v>
      </c>
      <c r="D101" s="27" t="e">
        <v>#N/A</v>
      </c>
      <c r="E101" s="25" t="s">
        <v>75</v>
      </c>
      <c r="F101" s="53" t="s">
        <v>276</v>
      </c>
      <c r="G101" s="29">
        <v>-0.12781899999999999</v>
      </c>
      <c r="H101" s="54">
        <v>51.520997999999999</v>
      </c>
      <c r="I101" s="31">
        <v>2870</v>
      </c>
      <c r="J101" s="31">
        <v>5335</v>
      </c>
      <c r="K101" s="55">
        <v>8205</v>
      </c>
      <c r="L101" s="33">
        <v>29917.5</v>
      </c>
      <c r="M101" s="56">
        <v>67.880156101102699</v>
      </c>
      <c r="N101" s="57">
        <v>2.41</v>
      </c>
      <c r="O101" s="58">
        <v>73.10062240663899</v>
      </c>
      <c r="P101" s="36" t="s">
        <v>59</v>
      </c>
      <c r="Q101" s="59">
        <v>1</v>
      </c>
      <c r="R101" s="38" t="s">
        <v>53</v>
      </c>
      <c r="S101" s="39">
        <v>1920</v>
      </c>
      <c r="T101" s="54">
        <f>2017-S101</f>
        <v>97</v>
      </c>
      <c r="U101" s="29">
        <v>260</v>
      </c>
      <c r="V101" s="40" t="e">
        <v>#N/A</v>
      </c>
      <c r="W101" s="38">
        <v>89.5</v>
      </c>
      <c r="X101" s="59">
        <v>5.7</v>
      </c>
      <c r="Y101">
        <v>113</v>
      </c>
      <c r="Z101" s="3">
        <v>116</v>
      </c>
      <c r="AA101" s="41" t="e">
        <v>#N/A</v>
      </c>
      <c r="AB101" s="42" t="e">
        <v>#N/A</v>
      </c>
      <c r="AC101" s="43">
        <v>86783</v>
      </c>
      <c r="AD101" s="43">
        <v>9661</v>
      </c>
      <c r="AE101" s="44">
        <v>8.9</v>
      </c>
      <c r="AF101" s="43">
        <v>10082</v>
      </c>
      <c r="AG101" s="61">
        <v>0</v>
      </c>
      <c r="AH101" s="62"/>
      <c r="AI101" s="47">
        <v>0.83250000000000002</v>
      </c>
      <c r="AJ101" s="47">
        <v>0.82333333333333325</v>
      </c>
      <c r="AK101" s="47">
        <v>0.6974999999999999</v>
      </c>
      <c r="AL101" s="47">
        <v>0.77333333333333332</v>
      </c>
      <c r="AM101" s="47">
        <v>0.75</v>
      </c>
      <c r="AN101" s="47">
        <v>0.88</v>
      </c>
      <c r="AO101" s="47">
        <v>0.81499999999999995</v>
      </c>
      <c r="AP101" s="47">
        <v>0.72666666666666657</v>
      </c>
      <c r="AQ101" s="63"/>
      <c r="AR101" s="49">
        <v>346472</v>
      </c>
      <c r="AS101" s="50">
        <v>9</v>
      </c>
      <c r="AT101" s="50">
        <v>8.8000000000000007</v>
      </c>
      <c r="AU101" s="64">
        <v>43857.215189873416</v>
      </c>
      <c r="AV101" s="43"/>
      <c r="AW101" s="43"/>
      <c r="AX101" s="43"/>
      <c r="AY101" s="25"/>
    </row>
    <row r="102" spans="1:51" x14ac:dyDescent="0.2">
      <c r="A102" s="24">
        <v>10007842</v>
      </c>
      <c r="B102" s="25" t="s">
        <v>277</v>
      </c>
      <c r="C102" s="52" t="s">
        <v>83</v>
      </c>
      <c r="D102" s="27" t="s">
        <v>64</v>
      </c>
      <c r="E102" s="25" t="s">
        <v>91</v>
      </c>
      <c r="F102" s="53" t="s">
        <v>278</v>
      </c>
      <c r="G102" s="29">
        <v>-2.9214820000000001</v>
      </c>
      <c r="H102" s="54">
        <v>54.891123999999998</v>
      </c>
      <c r="I102" s="31">
        <v>5070</v>
      </c>
      <c r="J102" s="31">
        <v>1925</v>
      </c>
      <c r="K102" s="55">
        <v>6995</v>
      </c>
      <c r="L102" s="33">
        <v>22201.0582010582</v>
      </c>
      <c r="M102" s="56">
        <v>50.372233518759813</v>
      </c>
      <c r="N102" s="57">
        <v>0.18</v>
      </c>
      <c r="O102" s="58">
        <v>29.16865671641791</v>
      </c>
      <c r="P102" s="36" t="s">
        <v>77</v>
      </c>
      <c r="Q102" s="59">
        <v>-2</v>
      </c>
      <c r="R102" s="38" t="s">
        <v>53</v>
      </c>
      <c r="S102" s="39">
        <v>2007</v>
      </c>
      <c r="T102" s="54">
        <f>2017-S102</f>
        <v>10</v>
      </c>
      <c r="U102" s="29">
        <v>295</v>
      </c>
      <c r="V102" s="60">
        <v>0.71739130434782605</v>
      </c>
      <c r="W102" s="38">
        <v>97.7</v>
      </c>
      <c r="X102" s="59">
        <v>17.7</v>
      </c>
      <c r="Y102">
        <v>118</v>
      </c>
      <c r="Z102" s="3">
        <v>123</v>
      </c>
      <c r="AA102" s="41" t="e">
        <v>#DIV/0!</v>
      </c>
      <c r="AB102" s="42">
        <v>-0.16923076923076924</v>
      </c>
      <c r="AC102" s="43">
        <v>11375</v>
      </c>
      <c r="AD102" s="43">
        <v>2319</v>
      </c>
      <c r="AE102" s="44">
        <v>3.7</v>
      </c>
      <c r="AF102" s="43">
        <v>270</v>
      </c>
      <c r="AG102" s="61">
        <v>12.4</v>
      </c>
      <c r="AH102" s="62"/>
      <c r="AI102" s="47">
        <v>0.86750000000000005</v>
      </c>
      <c r="AJ102" s="47">
        <v>0.84333333333333327</v>
      </c>
      <c r="AK102" s="47">
        <v>0.73249999999999993</v>
      </c>
      <c r="AL102" s="47">
        <v>0.82333333333333336</v>
      </c>
      <c r="AM102" s="47">
        <v>0.77999999999999992</v>
      </c>
      <c r="AN102" s="47">
        <v>0.88</v>
      </c>
      <c r="AO102" s="47">
        <v>0.80499999999999994</v>
      </c>
      <c r="AP102" s="47">
        <v>0.76000000000000012</v>
      </c>
      <c r="AQ102" s="63"/>
      <c r="AR102" s="49">
        <v>184133</v>
      </c>
      <c r="AS102" s="50">
        <v>4</v>
      </c>
      <c r="AT102" s="50">
        <v>5.6</v>
      </c>
      <c r="AU102" s="64">
        <v>43841.190476190473</v>
      </c>
      <c r="AV102" s="43"/>
      <c r="AW102" s="43"/>
      <c r="AX102" s="43"/>
      <c r="AY102" s="25"/>
    </row>
    <row r="103" spans="1:51" x14ac:dyDescent="0.2">
      <c r="A103" s="24">
        <v>10007804</v>
      </c>
      <c r="B103" s="25" t="s">
        <v>279</v>
      </c>
      <c r="C103" s="52" t="s">
        <v>68</v>
      </c>
      <c r="D103" s="27" t="s">
        <v>69</v>
      </c>
      <c r="E103" s="25" t="s">
        <v>70</v>
      </c>
      <c r="F103" s="53" t="s">
        <v>280</v>
      </c>
      <c r="G103" s="29">
        <v>-3.926787</v>
      </c>
      <c r="H103" s="54">
        <v>56.149206999999997</v>
      </c>
      <c r="I103" s="31">
        <v>8020</v>
      </c>
      <c r="J103" s="31">
        <v>565</v>
      </c>
      <c r="K103" s="55">
        <v>8585</v>
      </c>
      <c r="L103" s="33">
        <v>24879.754601226992</v>
      </c>
      <c r="M103" s="56">
        <v>56.449958254814611</v>
      </c>
      <c r="N103" s="57">
        <v>2.19</v>
      </c>
      <c r="O103" s="58">
        <v>73.587509970752478</v>
      </c>
      <c r="P103" s="36" t="s">
        <v>102</v>
      </c>
      <c r="Q103" s="59" t="s">
        <v>102</v>
      </c>
      <c r="R103" s="38" t="s">
        <v>53</v>
      </c>
      <c r="S103" s="39">
        <v>1967</v>
      </c>
      <c r="T103" s="54">
        <f>2017-S103</f>
        <v>50</v>
      </c>
      <c r="U103" s="29">
        <v>372</v>
      </c>
      <c r="V103" s="60" t="s">
        <v>72</v>
      </c>
      <c r="W103" s="38">
        <v>94.4</v>
      </c>
      <c r="X103" s="54" t="s">
        <v>70</v>
      </c>
      <c r="Y103">
        <v>54</v>
      </c>
      <c r="Z103" s="3">
        <v>39</v>
      </c>
      <c r="AA103" s="41">
        <v>0.14687500000000001</v>
      </c>
      <c r="AB103" s="42">
        <v>3.9660056657223795E-2</v>
      </c>
      <c r="AC103" s="43">
        <v>153099</v>
      </c>
      <c r="AD103" s="43">
        <v>-2524</v>
      </c>
      <c r="AE103" s="44">
        <v>-2.2000000000000002</v>
      </c>
      <c r="AF103" s="43">
        <v>11492</v>
      </c>
      <c r="AG103" s="61">
        <v>61.6</v>
      </c>
      <c r="AH103" s="62"/>
      <c r="AI103" s="47">
        <v>0.83749999999999991</v>
      </c>
      <c r="AJ103" s="47">
        <v>0.84666666666666668</v>
      </c>
      <c r="AK103" s="47">
        <v>0.71750000000000003</v>
      </c>
      <c r="AL103" s="47">
        <v>0.79666666666666652</v>
      </c>
      <c r="AM103" s="47">
        <v>0.75</v>
      </c>
      <c r="AN103" s="47">
        <v>0.87666666666666659</v>
      </c>
      <c r="AO103" s="47">
        <v>0.79</v>
      </c>
      <c r="AP103" s="47">
        <v>0.74666666666666659</v>
      </c>
      <c r="AQ103" s="63"/>
      <c r="AR103" s="49">
        <v>267000</v>
      </c>
      <c r="AS103" s="50">
        <v>16</v>
      </c>
      <c r="AT103" s="50">
        <v>7.7</v>
      </c>
      <c r="AU103" s="64">
        <v>43770.491803278688</v>
      </c>
      <c r="AV103" s="43"/>
      <c r="AW103" s="43"/>
      <c r="AX103" s="43"/>
      <c r="AY103" s="25"/>
    </row>
    <row r="104" spans="1:51" x14ac:dyDescent="0.2">
      <c r="A104" s="24">
        <v>10004797</v>
      </c>
      <c r="B104" s="25" t="s">
        <v>281</v>
      </c>
      <c r="C104" s="52" t="s">
        <v>175</v>
      </c>
      <c r="D104" s="27" t="s">
        <v>56</v>
      </c>
      <c r="E104" s="25" t="s">
        <v>162</v>
      </c>
      <c r="F104" s="53" t="s">
        <v>282</v>
      </c>
      <c r="G104" s="29">
        <v>-1.152002</v>
      </c>
      <c r="H104" s="54">
        <v>52.956383000000002</v>
      </c>
      <c r="I104" s="31">
        <v>21520</v>
      </c>
      <c r="J104" s="31">
        <v>1325</v>
      </c>
      <c r="K104" s="55">
        <v>22845</v>
      </c>
      <c r="L104" s="33">
        <v>25132.629558541266</v>
      </c>
      <c r="M104" s="56">
        <v>57.023709122251823</v>
      </c>
      <c r="N104" s="57">
        <v>0.6</v>
      </c>
      <c r="O104" s="58">
        <v>55.171634204855046</v>
      </c>
      <c r="P104" s="66" t="s">
        <v>52</v>
      </c>
      <c r="Q104" s="59">
        <v>5</v>
      </c>
      <c r="R104" s="38" t="s">
        <v>53</v>
      </c>
      <c r="S104" s="39">
        <v>1992</v>
      </c>
      <c r="T104" s="54">
        <f>2017-S104</f>
        <v>25</v>
      </c>
      <c r="U104" s="29">
        <v>345</v>
      </c>
      <c r="V104" s="60">
        <v>1.9521276595744681</v>
      </c>
      <c r="W104" s="38">
        <v>93.7</v>
      </c>
      <c r="X104" s="59">
        <v>12.8</v>
      </c>
      <c r="Y104">
        <v>34</v>
      </c>
      <c r="Z104" s="3">
        <v>52</v>
      </c>
      <c r="AA104" s="41">
        <v>0.54251012145748989</v>
      </c>
      <c r="AB104" s="42">
        <v>0.19811320754716982</v>
      </c>
      <c r="AC104" s="43">
        <v>82751</v>
      </c>
      <c r="AD104" s="43">
        <v>16064</v>
      </c>
      <c r="AE104" s="44">
        <v>6.2</v>
      </c>
      <c r="AF104" s="43">
        <v>5913</v>
      </c>
      <c r="AG104" s="61">
        <v>32</v>
      </c>
      <c r="AH104" s="62"/>
      <c r="AI104" s="47">
        <v>0.88749999999999996</v>
      </c>
      <c r="AJ104" s="47">
        <v>0.89333333333333342</v>
      </c>
      <c r="AK104" s="47">
        <v>0.79</v>
      </c>
      <c r="AL104" s="47">
        <v>0.85</v>
      </c>
      <c r="AM104" s="47">
        <v>0.78333333333333333</v>
      </c>
      <c r="AN104" s="47">
        <v>0.87333333333333341</v>
      </c>
      <c r="AO104" s="47">
        <v>0.85000000000000009</v>
      </c>
      <c r="AP104" s="47">
        <v>0.81333333333333335</v>
      </c>
      <c r="AQ104" s="63"/>
      <c r="AR104" s="49">
        <v>258000</v>
      </c>
      <c r="AS104" s="50">
        <v>12</v>
      </c>
      <c r="AT104" s="50">
        <v>7.4</v>
      </c>
      <c r="AU104" s="64">
        <v>43728.813559322029</v>
      </c>
      <c r="AV104" s="43"/>
      <c r="AW104" s="43"/>
      <c r="AX104" s="43"/>
      <c r="AY104" s="25"/>
    </row>
    <row r="105" spans="1:51" x14ac:dyDescent="0.2">
      <c r="A105" s="24">
        <v>10007155</v>
      </c>
      <c r="B105" s="25" t="s">
        <v>283</v>
      </c>
      <c r="C105" s="52" t="s">
        <v>175</v>
      </c>
      <c r="D105" s="27" t="s">
        <v>74</v>
      </c>
      <c r="E105" s="25" t="s">
        <v>49</v>
      </c>
      <c r="F105" s="53" t="s">
        <v>284</v>
      </c>
      <c r="G105" s="29">
        <v>-1.0935710000000001</v>
      </c>
      <c r="H105" s="54">
        <v>50.795265999999998</v>
      </c>
      <c r="I105" s="31">
        <v>16825</v>
      </c>
      <c r="J105" s="31">
        <v>1920</v>
      </c>
      <c r="K105" s="55">
        <v>18745</v>
      </c>
      <c r="L105" s="33">
        <v>26429.460580912862</v>
      </c>
      <c r="M105" s="56">
        <v>59.96610378207756</v>
      </c>
      <c r="N105" s="57">
        <v>0.74</v>
      </c>
      <c r="O105" s="58">
        <v>64.060227716099746</v>
      </c>
      <c r="P105" s="36" t="s">
        <v>52</v>
      </c>
      <c r="Q105" s="59">
        <v>5</v>
      </c>
      <c r="R105" s="38" t="s">
        <v>53</v>
      </c>
      <c r="S105" s="39">
        <v>1992</v>
      </c>
      <c r="T105" s="54">
        <f>2017-S105</f>
        <v>25</v>
      </c>
      <c r="U105" s="29">
        <v>317</v>
      </c>
      <c r="V105" s="60">
        <v>2.161290322580645</v>
      </c>
      <c r="W105" s="38">
        <v>96.9</v>
      </c>
      <c r="X105" s="59">
        <v>11.7</v>
      </c>
      <c r="Y105">
        <v>37</v>
      </c>
      <c r="Z105" s="3">
        <v>56</v>
      </c>
      <c r="AA105" s="41">
        <v>0.42540792540792538</v>
      </c>
      <c r="AB105" s="42">
        <v>0.15595463137996218</v>
      </c>
      <c r="AC105" s="43">
        <v>254002</v>
      </c>
      <c r="AD105" s="43">
        <v>13954</v>
      </c>
      <c r="AE105" s="44">
        <v>6.2</v>
      </c>
      <c r="AF105" s="43">
        <v>6519</v>
      </c>
      <c r="AG105" s="61">
        <v>3.3</v>
      </c>
      <c r="AH105" s="62"/>
      <c r="AI105" s="47">
        <v>0.84749999999999992</v>
      </c>
      <c r="AJ105" s="47">
        <v>0.83666666666666656</v>
      </c>
      <c r="AK105" s="47">
        <v>0.55500000000000005</v>
      </c>
      <c r="AL105" s="47">
        <v>0.73333333333333328</v>
      </c>
      <c r="AM105" s="47">
        <v>0.64333333333333342</v>
      </c>
      <c r="AN105" s="47">
        <v>0.83</v>
      </c>
      <c r="AO105" s="47">
        <v>0.8</v>
      </c>
      <c r="AP105" s="47">
        <v>0.69999999999999984</v>
      </c>
      <c r="AQ105" s="63"/>
      <c r="AR105" s="49">
        <v>258000</v>
      </c>
      <c r="AS105" s="50">
        <v>6</v>
      </c>
      <c r="AT105" s="50">
        <v>7.9</v>
      </c>
      <c r="AU105" s="64">
        <v>43728.813559322029</v>
      </c>
      <c r="AV105" s="43"/>
      <c r="AW105" s="43"/>
      <c r="AX105" s="43"/>
      <c r="AY105" s="25"/>
    </row>
    <row r="106" spans="1:51" x14ac:dyDescent="0.2">
      <c r="A106" s="24">
        <v>10007141</v>
      </c>
      <c r="B106" s="25" t="s">
        <v>285</v>
      </c>
      <c r="C106" s="52" t="s">
        <v>175</v>
      </c>
      <c r="D106" s="27" t="s">
        <v>56</v>
      </c>
      <c r="E106" s="25" t="s">
        <v>91</v>
      </c>
      <c r="F106" s="53" t="s">
        <v>286</v>
      </c>
      <c r="G106" s="29">
        <v>-2.7073809999999998</v>
      </c>
      <c r="H106" s="54">
        <v>53.761353999999997</v>
      </c>
      <c r="I106" s="31">
        <v>16390</v>
      </c>
      <c r="J106" s="31">
        <v>3790</v>
      </c>
      <c r="K106" s="55">
        <v>20180</v>
      </c>
      <c r="L106" s="33">
        <v>21992.920353982299</v>
      </c>
      <c r="M106" s="56">
        <v>49.899987189686208</v>
      </c>
      <c r="N106" s="57">
        <v>0.61</v>
      </c>
      <c r="O106" s="58">
        <v>51.171370722818395</v>
      </c>
      <c r="P106" s="36" t="s">
        <v>59</v>
      </c>
      <c r="Q106" s="59">
        <v>-3</v>
      </c>
      <c r="R106" s="38" t="s">
        <v>53</v>
      </c>
      <c r="S106" s="39">
        <v>1992</v>
      </c>
      <c r="T106" s="54">
        <f>2017-S106</f>
        <v>25</v>
      </c>
      <c r="U106" s="29">
        <v>341</v>
      </c>
      <c r="V106" s="60">
        <v>0.79104477611940294</v>
      </c>
      <c r="W106" s="38">
        <v>98.4</v>
      </c>
      <c r="X106" s="59">
        <v>19</v>
      </c>
      <c r="Y106">
        <v>67</v>
      </c>
      <c r="Z106" s="3">
        <v>95</v>
      </c>
      <c r="AA106" s="41">
        <v>0.15767634854771784</v>
      </c>
      <c r="AB106" s="42">
        <v>4.8872180451127817E-2</v>
      </c>
      <c r="AC106" s="43">
        <v>193721</v>
      </c>
      <c r="AD106" s="43">
        <v>10951</v>
      </c>
      <c r="AE106" s="44">
        <v>5.2</v>
      </c>
      <c r="AF106" s="43">
        <v>6416</v>
      </c>
      <c r="AG106" s="61">
        <v>4.0999999999999996</v>
      </c>
      <c r="AH106" s="62"/>
      <c r="AI106" s="47">
        <v>0.87</v>
      </c>
      <c r="AJ106" s="47">
        <v>0.90333333333333332</v>
      </c>
      <c r="AK106" s="47">
        <v>0.66749999999999998</v>
      </c>
      <c r="AL106" s="47">
        <v>0.83666666666666656</v>
      </c>
      <c r="AM106" s="47">
        <v>0.68666666666666654</v>
      </c>
      <c r="AN106" s="47">
        <v>0.84</v>
      </c>
      <c r="AO106" s="47">
        <v>0.88500000000000001</v>
      </c>
      <c r="AP106" s="47">
        <v>0.71</v>
      </c>
      <c r="AQ106" s="63"/>
      <c r="AR106" s="49">
        <v>236000</v>
      </c>
      <c r="AS106" s="50">
        <v>10</v>
      </c>
      <c r="AT106" s="50">
        <v>6.7</v>
      </c>
      <c r="AU106" s="64">
        <v>43703.703703703701</v>
      </c>
      <c r="AV106" s="43"/>
      <c r="AW106" s="43"/>
      <c r="AX106" s="43"/>
      <c r="AY106" s="25"/>
    </row>
    <row r="107" spans="1:51" x14ac:dyDescent="0.2">
      <c r="A107" s="24">
        <v>10008640</v>
      </c>
      <c r="B107" s="25" t="s">
        <v>287</v>
      </c>
      <c r="C107" s="52" t="s">
        <v>55</v>
      </c>
      <c r="D107" s="27" t="s">
        <v>61</v>
      </c>
      <c r="E107" s="25" t="s">
        <v>65</v>
      </c>
      <c r="F107" s="53" t="s">
        <v>288</v>
      </c>
      <c r="G107" s="29">
        <v>-5.0709010000000001</v>
      </c>
      <c r="H107" s="54">
        <v>50.149168000000003</v>
      </c>
      <c r="I107" s="31">
        <v>4395</v>
      </c>
      <c r="J107" s="31">
        <v>20</v>
      </c>
      <c r="K107" s="55">
        <v>4415</v>
      </c>
      <c r="L107" s="33">
        <v>18065.333333333332</v>
      </c>
      <c r="M107" s="56">
        <v>40.988640317042545</v>
      </c>
      <c r="N107" s="29" t="s">
        <v>51</v>
      </c>
      <c r="O107" s="58" t="s">
        <v>51</v>
      </c>
      <c r="P107" s="65" t="s">
        <v>52</v>
      </c>
      <c r="Q107" s="59">
        <v>5</v>
      </c>
      <c r="R107" s="38" t="s">
        <v>53</v>
      </c>
      <c r="S107" s="39">
        <v>2012</v>
      </c>
      <c r="T107" s="54">
        <f>2017-S107</f>
        <v>5</v>
      </c>
      <c r="U107" s="29">
        <v>318</v>
      </c>
      <c r="V107" s="60">
        <v>2.2769230769230768</v>
      </c>
      <c r="W107" s="38">
        <v>94.8</v>
      </c>
      <c r="X107" s="59">
        <v>9.9</v>
      </c>
      <c r="Y107">
        <v>32</v>
      </c>
      <c r="Z107" s="3">
        <v>63</v>
      </c>
      <c r="AA107" s="41">
        <v>1.8476821192052981</v>
      </c>
      <c r="AB107" s="42">
        <v>0.48788927335640137</v>
      </c>
      <c r="AC107" s="43">
        <v>43306</v>
      </c>
      <c r="AD107" s="43">
        <v>2716</v>
      </c>
      <c r="AE107" s="44">
        <v>5.5</v>
      </c>
      <c r="AF107" s="43">
        <v>482</v>
      </c>
      <c r="AG107" s="61">
        <v>8.5</v>
      </c>
      <c r="AH107" s="62"/>
      <c r="AI107" s="47">
        <v>0.84499999999999997</v>
      </c>
      <c r="AJ107" s="47">
        <v>0.83666666666666656</v>
      </c>
      <c r="AK107" s="47">
        <v>0.7649999999999999</v>
      </c>
      <c r="AL107" s="47">
        <v>0.83000000000000007</v>
      </c>
      <c r="AM107" s="47">
        <v>0.76000000000000012</v>
      </c>
      <c r="AN107" s="47">
        <v>0.73999999999999988</v>
      </c>
      <c r="AO107" s="47">
        <v>0.8</v>
      </c>
      <c r="AP107" s="47">
        <v>0.73666666666666669</v>
      </c>
      <c r="AQ107" s="63"/>
      <c r="AR107" s="49">
        <v>222017</v>
      </c>
      <c r="AS107" s="50">
        <v>4</v>
      </c>
      <c r="AT107" s="50">
        <v>6.4</v>
      </c>
      <c r="AU107" s="64">
        <v>43532.745098039217</v>
      </c>
      <c r="AV107" s="43"/>
      <c r="AW107" s="43"/>
      <c r="AX107" s="43"/>
      <c r="AY107" s="25"/>
    </row>
    <row r="108" spans="1:51" x14ac:dyDescent="0.2">
      <c r="A108" s="24">
        <v>10007146</v>
      </c>
      <c r="B108" s="25" t="s">
        <v>289</v>
      </c>
      <c r="C108" s="52" t="s">
        <v>175</v>
      </c>
      <c r="D108" s="27" t="s">
        <v>74</v>
      </c>
      <c r="E108" s="25" t="s">
        <v>75</v>
      </c>
      <c r="F108" s="53" t="s">
        <v>290</v>
      </c>
      <c r="G108" s="29">
        <v>-3.8909999999999999E-3</v>
      </c>
      <c r="H108" s="54">
        <v>51.484493000000001</v>
      </c>
      <c r="I108" s="31">
        <v>13260</v>
      </c>
      <c r="J108" s="31">
        <v>2790</v>
      </c>
      <c r="K108" s="55">
        <v>16050</v>
      </c>
      <c r="L108" s="33">
        <v>24213.888888888891</v>
      </c>
      <c r="M108" s="56">
        <v>54.939167964988179</v>
      </c>
      <c r="N108" s="57">
        <v>0.57999999999999996</v>
      </c>
      <c r="O108" s="58">
        <v>41.556327543424324</v>
      </c>
      <c r="P108" s="66" t="s">
        <v>59</v>
      </c>
      <c r="Q108" s="59">
        <v>-2</v>
      </c>
      <c r="R108" s="38" t="s">
        <v>53</v>
      </c>
      <c r="S108" s="39">
        <v>1992</v>
      </c>
      <c r="T108" s="54">
        <f>2017-S108</f>
        <v>25</v>
      </c>
      <c r="U108" s="29">
        <v>342</v>
      </c>
      <c r="V108" s="60">
        <v>1.8735632183908049</v>
      </c>
      <c r="W108" s="38">
        <v>97.4</v>
      </c>
      <c r="X108" s="59">
        <v>9.1</v>
      </c>
      <c r="Y108">
        <v>95</v>
      </c>
      <c r="Z108" s="3">
        <v>51</v>
      </c>
      <c r="AA108" s="41">
        <v>0.56756756756756754</v>
      </c>
      <c r="AB108" s="42">
        <v>0.14993804213135067</v>
      </c>
      <c r="AC108" s="43">
        <v>61611</v>
      </c>
      <c r="AD108" s="43">
        <v>6891</v>
      </c>
      <c r="AE108" s="44">
        <v>3.4</v>
      </c>
      <c r="AF108" s="43">
        <v>14848</v>
      </c>
      <c r="AG108" s="61">
        <v>41.7</v>
      </c>
      <c r="AH108" s="62"/>
      <c r="AI108" s="47">
        <v>0.86499999999999999</v>
      </c>
      <c r="AJ108" s="47">
        <v>0.84</v>
      </c>
      <c r="AK108" s="47">
        <v>0.72749999999999992</v>
      </c>
      <c r="AL108" s="47">
        <v>0.81666666666666676</v>
      </c>
      <c r="AM108" s="47">
        <v>0.78666666666666663</v>
      </c>
      <c r="AN108" s="47">
        <v>0.84333333333333327</v>
      </c>
      <c r="AO108" s="47">
        <v>0.79499999999999993</v>
      </c>
      <c r="AP108" s="47">
        <v>0.74666666666666659</v>
      </c>
      <c r="AQ108" s="63"/>
      <c r="AR108" s="49">
        <v>230648</v>
      </c>
      <c r="AS108" s="50">
        <v>10</v>
      </c>
      <c r="AT108" s="50">
        <v>6.1</v>
      </c>
      <c r="AU108" s="64">
        <v>43518.490566037741</v>
      </c>
      <c r="AV108" s="43"/>
      <c r="AW108" s="43"/>
      <c r="AX108" s="43"/>
      <c r="AY108" s="25"/>
    </row>
    <row r="109" spans="1:51" x14ac:dyDescent="0.2">
      <c r="A109" s="24">
        <v>10003863</v>
      </c>
      <c r="B109" s="25" t="s">
        <v>291</v>
      </c>
      <c r="C109" s="52" t="s">
        <v>83</v>
      </c>
      <c r="D109" s="27" t="s">
        <v>64</v>
      </c>
      <c r="E109" s="25" t="s">
        <v>128</v>
      </c>
      <c r="F109" s="53" t="s">
        <v>292</v>
      </c>
      <c r="G109" s="29">
        <v>-1.6480999999999999</v>
      </c>
      <c r="H109" s="54">
        <v>53.848573000000002</v>
      </c>
      <c r="I109" s="31">
        <v>2815</v>
      </c>
      <c r="J109" s="31">
        <v>50</v>
      </c>
      <c r="K109" s="55">
        <v>2865</v>
      </c>
      <c r="L109" s="33">
        <v>22325.333333333332</v>
      </c>
      <c r="M109" s="56">
        <v>50.654202780172739</v>
      </c>
      <c r="N109" s="57">
        <v>0.34</v>
      </c>
      <c r="O109" s="58">
        <v>25.691542288557212</v>
      </c>
      <c r="P109" s="66" t="s">
        <v>59</v>
      </c>
      <c r="Q109" s="59">
        <v>4</v>
      </c>
      <c r="R109" s="38" t="s">
        <v>53</v>
      </c>
      <c r="S109" s="39">
        <v>2012</v>
      </c>
      <c r="T109" s="54">
        <f>2017-S109</f>
        <v>5</v>
      </c>
      <c r="U109" s="29">
        <v>274</v>
      </c>
      <c r="V109" s="60">
        <v>0.54700854700854706</v>
      </c>
      <c r="W109" s="38">
        <v>97.3</v>
      </c>
      <c r="X109" s="59">
        <v>21.7</v>
      </c>
      <c r="Y109">
        <v>111</v>
      </c>
      <c r="Z109" s="3">
        <v>112</v>
      </c>
      <c r="AA109" s="41">
        <v>0.48322147651006714</v>
      </c>
      <c r="AB109" s="42">
        <v>0.27011494252873564</v>
      </c>
      <c r="AC109" s="43">
        <v>19484</v>
      </c>
      <c r="AD109" s="43">
        <v>2120</v>
      </c>
      <c r="AE109" s="44">
        <v>6.8</v>
      </c>
      <c r="AF109" s="43">
        <v>53</v>
      </c>
      <c r="AG109" s="61">
        <v>11.6</v>
      </c>
      <c r="AH109" s="62"/>
      <c r="AI109" s="47">
        <v>0.81500000000000006</v>
      </c>
      <c r="AJ109" s="47">
        <v>0.81333333333333335</v>
      </c>
      <c r="AK109" s="47">
        <v>0.65749999999999997</v>
      </c>
      <c r="AL109" s="47">
        <v>0.75666666666666671</v>
      </c>
      <c r="AM109" s="47">
        <v>0.65666666666666662</v>
      </c>
      <c r="AN109" s="47">
        <v>0.88</v>
      </c>
      <c r="AO109" s="47">
        <v>0.755</v>
      </c>
      <c r="AP109" s="47">
        <v>0.66333333333333333</v>
      </c>
      <c r="AQ109" s="63"/>
      <c r="AR109" s="49">
        <v>165000</v>
      </c>
      <c r="AS109" s="50">
        <v>3</v>
      </c>
      <c r="AT109" s="50">
        <v>5</v>
      </c>
      <c r="AU109" s="64">
        <v>43421.052631578947</v>
      </c>
      <c r="AV109" s="43"/>
      <c r="AW109" s="43"/>
      <c r="AX109" s="43"/>
      <c r="AY109" s="25"/>
    </row>
    <row r="110" spans="1:51" x14ac:dyDescent="0.2">
      <c r="A110" s="24">
        <v>10007806</v>
      </c>
      <c r="B110" s="25" t="s">
        <v>293</v>
      </c>
      <c r="C110" s="52" t="s">
        <v>68</v>
      </c>
      <c r="D110" s="27" t="s">
        <v>79</v>
      </c>
      <c r="E110" s="25" t="s">
        <v>49</v>
      </c>
      <c r="F110" s="53" t="s">
        <v>294</v>
      </c>
      <c r="G110" s="29">
        <v>-8.7049000000000001E-2</v>
      </c>
      <c r="H110" s="54">
        <v>50.864463999999998</v>
      </c>
      <c r="I110" s="31">
        <v>10935</v>
      </c>
      <c r="J110" s="31">
        <v>0</v>
      </c>
      <c r="K110" s="55">
        <v>10935</v>
      </c>
      <c r="L110" s="33">
        <v>27803.493449781661</v>
      </c>
      <c r="M110" s="56">
        <v>63.083662589693837</v>
      </c>
      <c r="N110" s="57">
        <v>2.19</v>
      </c>
      <c r="O110" s="58">
        <v>75.998063021686164</v>
      </c>
      <c r="P110" s="66" t="s">
        <v>59</v>
      </c>
      <c r="Q110" s="59">
        <v>1</v>
      </c>
      <c r="R110" s="38" t="s">
        <v>81</v>
      </c>
      <c r="S110" s="39">
        <v>1961</v>
      </c>
      <c r="T110" s="54">
        <f>2017-S110</f>
        <v>56</v>
      </c>
      <c r="U110" s="29">
        <v>366</v>
      </c>
      <c r="V110" s="60">
        <v>4.5283018867924527</v>
      </c>
      <c r="W110" s="38">
        <v>88</v>
      </c>
      <c r="X110" s="59">
        <v>7.2</v>
      </c>
      <c r="Y110">
        <v>20</v>
      </c>
      <c r="Z110" s="3">
        <v>19</v>
      </c>
      <c r="AA110" s="41">
        <v>0.88259109311740891</v>
      </c>
      <c r="AB110" s="42">
        <v>0.44409937888198758</v>
      </c>
      <c r="AC110" s="43">
        <v>352293</v>
      </c>
      <c r="AD110" s="43">
        <v>16211</v>
      </c>
      <c r="AE110" s="44">
        <v>6.2</v>
      </c>
      <c r="AF110" s="43">
        <v>35609</v>
      </c>
      <c r="AG110" s="61">
        <v>34.6</v>
      </c>
      <c r="AH110" s="62"/>
      <c r="AI110" s="47">
        <v>0.85749999999999993</v>
      </c>
      <c r="AJ110" s="47">
        <v>0.84333333333333327</v>
      </c>
      <c r="AK110" s="47">
        <v>0.73249999999999993</v>
      </c>
      <c r="AL110" s="47">
        <v>0.80333333333333334</v>
      </c>
      <c r="AM110" s="47">
        <v>0.75</v>
      </c>
      <c r="AN110" s="47">
        <v>0.87666666666666659</v>
      </c>
      <c r="AO110" s="47">
        <v>0.80499999999999994</v>
      </c>
      <c r="AP110" s="47">
        <v>0.73333333333333339</v>
      </c>
      <c r="AQ110" s="63"/>
      <c r="AR110" s="49">
        <v>230000</v>
      </c>
      <c r="AS110" s="50">
        <v>28</v>
      </c>
      <c r="AT110" s="50">
        <v>6</v>
      </c>
      <c r="AU110" s="64">
        <v>43396.226415094345</v>
      </c>
      <c r="AV110" s="43"/>
      <c r="AW110" s="43"/>
      <c r="AX110" s="43"/>
      <c r="AY110" s="25"/>
    </row>
    <row r="111" spans="1:51" x14ac:dyDescent="0.2">
      <c r="A111" s="24">
        <v>10005790</v>
      </c>
      <c r="B111" s="25" t="s">
        <v>295</v>
      </c>
      <c r="C111" s="52" t="s">
        <v>175</v>
      </c>
      <c r="D111" s="27" t="s">
        <v>56</v>
      </c>
      <c r="E111" s="25" t="s">
        <v>128</v>
      </c>
      <c r="F111" s="53" t="s">
        <v>296</v>
      </c>
      <c r="G111" s="29">
        <v>-1.465255</v>
      </c>
      <c r="H111" s="54">
        <v>53.379212000000003</v>
      </c>
      <c r="I111" s="31">
        <v>21750</v>
      </c>
      <c r="J111" s="31">
        <v>2960</v>
      </c>
      <c r="K111" s="55">
        <v>24710</v>
      </c>
      <c r="L111" s="33">
        <v>24264.123376623378</v>
      </c>
      <c r="M111" s="56">
        <v>55.053145565692652</v>
      </c>
      <c r="N111" s="57">
        <v>0.44</v>
      </c>
      <c r="O111" s="58">
        <v>64.833731211317414</v>
      </c>
      <c r="P111" s="66" t="s">
        <v>59</v>
      </c>
      <c r="Q111" s="59">
        <v>0</v>
      </c>
      <c r="R111" s="38" t="s">
        <v>53</v>
      </c>
      <c r="S111" s="39">
        <v>1992</v>
      </c>
      <c r="T111" s="54">
        <f>2017-S111</f>
        <v>25</v>
      </c>
      <c r="U111" s="29">
        <v>303</v>
      </c>
      <c r="V111" s="60">
        <v>1.0681003584229392</v>
      </c>
      <c r="W111" s="38">
        <v>96.7</v>
      </c>
      <c r="X111" s="59">
        <v>19.600000000000001</v>
      </c>
      <c r="Y111">
        <v>85</v>
      </c>
      <c r="Z111" s="3">
        <v>69</v>
      </c>
      <c r="AA111" s="41">
        <v>0.37043330501274424</v>
      </c>
      <c r="AB111" s="42">
        <v>8.61952861952862E-2</v>
      </c>
      <c r="AC111" s="43">
        <v>164959</v>
      </c>
      <c r="AD111" s="43">
        <v>3092</v>
      </c>
      <c r="AE111" s="44">
        <v>1.2</v>
      </c>
      <c r="AF111" s="43">
        <v>7944</v>
      </c>
      <c r="AG111" s="61">
        <v>25.9</v>
      </c>
      <c r="AH111" s="62"/>
      <c r="AI111" s="47">
        <v>0.83750000000000002</v>
      </c>
      <c r="AJ111" s="47">
        <v>0.87666666666666659</v>
      </c>
      <c r="AK111" s="47">
        <v>0.66749999999999998</v>
      </c>
      <c r="AL111" s="47">
        <v>0.77333333333333332</v>
      </c>
      <c r="AM111" s="47">
        <v>0.71666666666666667</v>
      </c>
      <c r="AN111" s="47">
        <v>0.80000000000000016</v>
      </c>
      <c r="AO111" s="47">
        <v>0.78499999999999992</v>
      </c>
      <c r="AP111" s="47">
        <v>0.74333333333333329</v>
      </c>
      <c r="AQ111" s="63"/>
      <c r="AR111" s="49">
        <v>329000</v>
      </c>
      <c r="AS111" s="50">
        <v>9</v>
      </c>
      <c r="AT111" s="50">
        <v>9.4</v>
      </c>
      <c r="AU111" s="64">
        <v>43289.473684210527</v>
      </c>
      <c r="AV111" s="43"/>
      <c r="AW111" s="43"/>
      <c r="AX111" s="43"/>
      <c r="AY111" s="25"/>
    </row>
    <row r="112" spans="1:51" x14ac:dyDescent="0.2">
      <c r="A112" s="24">
        <v>10007789</v>
      </c>
      <c r="B112" s="25" t="s">
        <v>297</v>
      </c>
      <c r="C112" s="52" t="s">
        <v>68</v>
      </c>
      <c r="D112" s="27" t="s">
        <v>69</v>
      </c>
      <c r="E112" s="25" t="s">
        <v>86</v>
      </c>
      <c r="F112" s="53" t="s">
        <v>298</v>
      </c>
      <c r="G112" s="29">
        <v>1.241412</v>
      </c>
      <c r="H112" s="54">
        <v>52.622394</v>
      </c>
      <c r="I112" s="31">
        <v>11095</v>
      </c>
      <c r="J112" s="31">
        <v>555</v>
      </c>
      <c r="K112" s="55">
        <v>11650</v>
      </c>
      <c r="L112" s="33">
        <v>26275.524475524475</v>
      </c>
      <c r="M112" s="56">
        <v>59.616836401335192</v>
      </c>
      <c r="N112" s="57">
        <v>2.33</v>
      </c>
      <c r="O112" s="58">
        <v>82.665787738958443</v>
      </c>
      <c r="P112" s="36" t="s">
        <v>52</v>
      </c>
      <c r="Q112" s="59">
        <v>4</v>
      </c>
      <c r="R112" s="38" t="s">
        <v>81</v>
      </c>
      <c r="S112" s="39">
        <v>1963</v>
      </c>
      <c r="T112" s="54">
        <f>2017-S112</f>
        <v>54</v>
      </c>
      <c r="U112" s="29">
        <v>407</v>
      </c>
      <c r="V112" s="60">
        <v>2.74</v>
      </c>
      <c r="W112" s="38">
        <v>89.5</v>
      </c>
      <c r="X112" s="59">
        <v>9.6</v>
      </c>
      <c r="Y112">
        <v>18</v>
      </c>
      <c r="Z112" s="3">
        <v>12</v>
      </c>
      <c r="AA112" s="41">
        <v>0.6289424860853432</v>
      </c>
      <c r="AB112" s="42">
        <v>0.24011299435028249</v>
      </c>
      <c r="AC112" s="43">
        <v>319348</v>
      </c>
      <c r="AD112" s="43">
        <v>2175</v>
      </c>
      <c r="AE112" s="44">
        <v>0.9</v>
      </c>
      <c r="AF112" s="43">
        <v>34152</v>
      </c>
      <c r="AG112" s="61">
        <v>60.8</v>
      </c>
      <c r="AH112" s="62"/>
      <c r="AI112" s="47">
        <v>0.85</v>
      </c>
      <c r="AJ112" s="47">
        <v>0.84333333333333327</v>
      </c>
      <c r="AK112" s="47">
        <v>0.75249999999999995</v>
      </c>
      <c r="AL112" s="47">
        <v>0.83666666666666656</v>
      </c>
      <c r="AM112" s="47">
        <v>0.77666666666666673</v>
      </c>
      <c r="AN112" s="47">
        <v>0.86</v>
      </c>
      <c r="AO112" s="47">
        <v>0.82000000000000006</v>
      </c>
      <c r="AP112" s="47">
        <v>0.79333333333333333</v>
      </c>
      <c r="AQ112" s="63"/>
      <c r="AR112" s="49">
        <v>225000</v>
      </c>
      <c r="AS112" s="50">
        <v>40</v>
      </c>
      <c r="AT112" s="50">
        <v>6.6</v>
      </c>
      <c r="AU112" s="64">
        <v>43269.230769230766</v>
      </c>
      <c r="AV112" s="43"/>
      <c r="AW112" s="43"/>
      <c r="AX112" s="43"/>
      <c r="AY112" s="25"/>
    </row>
    <row r="113" spans="1:51" x14ac:dyDescent="0.2">
      <c r="A113" s="24">
        <v>10004930</v>
      </c>
      <c r="B113" s="25" t="s">
        <v>299</v>
      </c>
      <c r="C113" s="52" t="s">
        <v>175</v>
      </c>
      <c r="D113" s="27" t="s">
        <v>56</v>
      </c>
      <c r="E113" s="25" t="s">
        <v>49</v>
      </c>
      <c r="F113" s="53" t="s">
        <v>300</v>
      </c>
      <c r="G113" s="29">
        <v>-1.2231810000000001</v>
      </c>
      <c r="H113" s="54">
        <v>51.754385999999997</v>
      </c>
      <c r="I113" s="31">
        <v>12185</v>
      </c>
      <c r="J113" s="31">
        <v>1715</v>
      </c>
      <c r="K113" s="55">
        <v>13900</v>
      </c>
      <c r="L113" s="33">
        <v>28595.833333333332</v>
      </c>
      <c r="M113" s="56">
        <v>64.881411565397585</v>
      </c>
      <c r="N113" s="57">
        <v>1.04</v>
      </c>
      <c r="O113" s="58">
        <v>59.126349771791155</v>
      </c>
      <c r="P113" s="66" t="s">
        <v>59</v>
      </c>
      <c r="Q113" s="59">
        <v>3</v>
      </c>
      <c r="R113" s="38" t="s">
        <v>53</v>
      </c>
      <c r="S113" s="39">
        <v>1992</v>
      </c>
      <c r="T113" s="54">
        <f>2017-S113</f>
        <v>25</v>
      </c>
      <c r="U113" s="29">
        <v>327</v>
      </c>
      <c r="V113" s="60">
        <v>5.9186046511627906</v>
      </c>
      <c r="W113" s="38">
        <v>72.900000000000006</v>
      </c>
      <c r="X113" s="59">
        <v>6.4</v>
      </c>
      <c r="Y113">
        <v>50</v>
      </c>
      <c r="Z113" s="3">
        <v>66</v>
      </c>
      <c r="AA113" s="41">
        <v>0.46493902439024393</v>
      </c>
      <c r="AB113" s="42">
        <v>0.26281208935611039</v>
      </c>
      <c r="AC113" s="43">
        <v>135831</v>
      </c>
      <c r="AD113" s="43">
        <v>13283</v>
      </c>
      <c r="AE113" s="44">
        <v>6.9</v>
      </c>
      <c r="AF113" s="43">
        <v>4314</v>
      </c>
      <c r="AG113" s="61">
        <v>68.8</v>
      </c>
      <c r="AH113" s="62"/>
      <c r="AI113" s="47">
        <v>0.9</v>
      </c>
      <c r="AJ113" s="47">
        <v>0.88666666666666671</v>
      </c>
      <c r="AK113" s="47">
        <v>0.83</v>
      </c>
      <c r="AL113" s="47">
        <v>0.86</v>
      </c>
      <c r="AM113" s="47">
        <v>0.82</v>
      </c>
      <c r="AN113" s="47">
        <v>0.91333333333333344</v>
      </c>
      <c r="AO113" s="47">
        <v>0.84499999999999997</v>
      </c>
      <c r="AP113" s="47">
        <v>0.85</v>
      </c>
      <c r="AQ113" s="63"/>
      <c r="AR113" s="49">
        <v>233300</v>
      </c>
      <c r="AS113" s="50">
        <v>10</v>
      </c>
      <c r="AT113" s="50">
        <v>6.5</v>
      </c>
      <c r="AU113" s="64">
        <v>43203.703703703701</v>
      </c>
      <c r="AV113" s="43"/>
      <c r="AW113" s="43"/>
      <c r="AX113" s="43"/>
      <c r="AY113" s="25"/>
    </row>
    <row r="114" spans="1:51" x14ac:dyDescent="0.2">
      <c r="A114" s="24">
        <v>10007857</v>
      </c>
      <c r="B114" s="25" t="s">
        <v>301</v>
      </c>
      <c r="C114" s="52" t="s">
        <v>68</v>
      </c>
      <c r="D114" s="27" t="s">
        <v>69</v>
      </c>
      <c r="E114" s="25" t="s">
        <v>139</v>
      </c>
      <c r="F114" s="53" t="s">
        <v>302</v>
      </c>
      <c r="G114" s="29">
        <v>-4.129505</v>
      </c>
      <c r="H114" s="54">
        <v>53.229236</v>
      </c>
      <c r="I114" s="31">
        <v>7600</v>
      </c>
      <c r="J114" s="31">
        <v>640</v>
      </c>
      <c r="K114" s="55">
        <v>8240</v>
      </c>
      <c r="L114" s="33">
        <v>21034.91124260355</v>
      </c>
      <c r="M114" s="56">
        <v>47.726349418259176</v>
      </c>
      <c r="N114" s="57">
        <v>1.9</v>
      </c>
      <c r="O114" s="58">
        <v>76.947842884739202</v>
      </c>
      <c r="P114" s="36" t="s">
        <v>52</v>
      </c>
      <c r="Q114" s="59">
        <v>5</v>
      </c>
      <c r="R114" s="38" t="s">
        <v>53</v>
      </c>
      <c r="S114" s="39">
        <v>1893</v>
      </c>
      <c r="T114" s="54">
        <f>2017-S114</f>
        <v>124</v>
      </c>
      <c r="U114" s="29">
        <v>338</v>
      </c>
      <c r="V114" s="60">
        <v>1.4444444444444444</v>
      </c>
      <c r="W114" s="38">
        <v>95.5</v>
      </c>
      <c r="X114" s="59">
        <v>16.399999999999999</v>
      </c>
      <c r="Y114">
        <v>63</v>
      </c>
      <c r="Z114" s="3">
        <v>65</v>
      </c>
      <c r="AA114" s="41">
        <v>0.27990430622009571</v>
      </c>
      <c r="AB114" s="42">
        <v>0.10995850622406639</v>
      </c>
      <c r="AC114" s="43">
        <v>213887</v>
      </c>
      <c r="AD114" s="43">
        <v>-10422</v>
      </c>
      <c r="AE114" s="44">
        <v>-7.3</v>
      </c>
      <c r="AF114" s="43">
        <v>16929</v>
      </c>
      <c r="AG114" s="61">
        <v>69.400000000000006</v>
      </c>
      <c r="AH114" s="62"/>
      <c r="AI114" s="47">
        <v>0.78749999999999998</v>
      </c>
      <c r="AJ114" s="47">
        <v>0.80000000000000016</v>
      </c>
      <c r="AK114" s="47">
        <v>0.68500000000000005</v>
      </c>
      <c r="AL114" s="47">
        <v>0.7466666666666667</v>
      </c>
      <c r="AM114" s="47">
        <v>0.74333333333333329</v>
      </c>
      <c r="AN114" s="47">
        <v>0.85333333333333339</v>
      </c>
      <c r="AO114" s="47">
        <v>0.74</v>
      </c>
      <c r="AP114" s="47">
        <v>0.72333333333333327</v>
      </c>
      <c r="AQ114" s="63"/>
      <c r="AR114" s="49">
        <v>245000</v>
      </c>
      <c r="AS114" s="50">
        <v>18</v>
      </c>
      <c r="AT114" s="50">
        <v>7</v>
      </c>
      <c r="AU114" s="64">
        <v>42982.456140350878</v>
      </c>
      <c r="AV114" s="43"/>
      <c r="AW114" s="43"/>
      <c r="AX114" s="43"/>
      <c r="AY114" s="25"/>
    </row>
    <row r="115" spans="1:51" x14ac:dyDescent="0.2">
      <c r="A115" s="24">
        <v>10007156</v>
      </c>
      <c r="B115" s="25" t="s">
        <v>303</v>
      </c>
      <c r="C115" s="52" t="s">
        <v>175</v>
      </c>
      <c r="D115" s="27" t="s">
        <v>74</v>
      </c>
      <c r="E115" s="25" t="s">
        <v>91</v>
      </c>
      <c r="F115" s="53" t="s">
        <v>304</v>
      </c>
      <c r="G115" s="29">
        <v>-2.2706650000000002</v>
      </c>
      <c r="H115" s="54">
        <v>53.483558000000002</v>
      </c>
      <c r="I115" s="31">
        <v>14685</v>
      </c>
      <c r="J115" s="31">
        <v>1040</v>
      </c>
      <c r="K115" s="55">
        <v>15725</v>
      </c>
      <c r="L115" s="33">
        <v>22604.109589041094</v>
      </c>
      <c r="M115" s="56">
        <v>51.286721398196434</v>
      </c>
      <c r="N115" s="57">
        <v>0.85</v>
      </c>
      <c r="O115" s="58">
        <v>53.309469775118643</v>
      </c>
      <c r="P115" s="66" t="s">
        <v>77</v>
      </c>
      <c r="Q115" s="59">
        <v>-6</v>
      </c>
      <c r="R115" s="38" t="s">
        <v>53</v>
      </c>
      <c r="S115" s="39">
        <v>1967</v>
      </c>
      <c r="T115" s="54">
        <f>2017-S115</f>
        <v>50</v>
      </c>
      <c r="U115" s="29">
        <v>320</v>
      </c>
      <c r="V115" s="60">
        <v>0.77430555555555558</v>
      </c>
      <c r="W115" s="38">
        <v>98.1</v>
      </c>
      <c r="X115" s="59">
        <v>19.899999999999999</v>
      </c>
      <c r="Y115">
        <v>99</v>
      </c>
      <c r="Z115" s="3">
        <v>98</v>
      </c>
      <c r="AA115" s="41">
        <v>0.28518518518518521</v>
      </c>
      <c r="AB115" s="42">
        <v>0.31772151898734174</v>
      </c>
      <c r="AC115" s="43">
        <v>35667</v>
      </c>
      <c r="AD115" s="43">
        <v>9545</v>
      </c>
      <c r="AE115" s="44">
        <v>5</v>
      </c>
      <c r="AF115" s="43">
        <v>6203</v>
      </c>
      <c r="AG115" s="61">
        <v>49.4</v>
      </c>
      <c r="AH115" s="62"/>
      <c r="AI115" s="47">
        <v>0.87</v>
      </c>
      <c r="AJ115" s="47">
        <v>0.87333333333333341</v>
      </c>
      <c r="AK115" s="47">
        <v>0.78750000000000009</v>
      </c>
      <c r="AL115" s="47">
        <v>0.83333333333333337</v>
      </c>
      <c r="AM115" s="47">
        <v>0.7466666666666667</v>
      </c>
      <c r="AN115" s="47">
        <v>0.87</v>
      </c>
      <c r="AO115" s="47">
        <v>0.80499999999999994</v>
      </c>
      <c r="AP115" s="47">
        <v>0.77999999999999992</v>
      </c>
      <c r="AQ115" s="63"/>
      <c r="AR115" s="49">
        <v>202000</v>
      </c>
      <c r="AS115" s="50">
        <v>10</v>
      </c>
      <c r="AT115" s="50">
        <v>5.5</v>
      </c>
      <c r="AU115" s="64">
        <v>42978.723404255317</v>
      </c>
      <c r="AV115" s="43"/>
      <c r="AW115" s="43"/>
      <c r="AX115" s="43"/>
      <c r="AY115" s="25"/>
    </row>
    <row r="116" spans="1:51" x14ac:dyDescent="0.2">
      <c r="A116" s="24">
        <v>10001883</v>
      </c>
      <c r="B116" s="25" t="s">
        <v>305</v>
      </c>
      <c r="C116" s="52" t="s">
        <v>55</v>
      </c>
      <c r="D116" s="27" t="s">
        <v>74</v>
      </c>
      <c r="E116" s="25" t="s">
        <v>162</v>
      </c>
      <c r="F116" s="53" t="s">
        <v>306</v>
      </c>
      <c r="G116" s="29">
        <v>-1.139356</v>
      </c>
      <c r="H116" s="54">
        <v>52.631833</v>
      </c>
      <c r="I116" s="31">
        <v>15615</v>
      </c>
      <c r="J116" s="31">
        <v>1525</v>
      </c>
      <c r="K116" s="55">
        <v>17140</v>
      </c>
      <c r="L116" s="33">
        <v>23079.534883720931</v>
      </c>
      <c r="M116" s="56">
        <v>52.365419257886579</v>
      </c>
      <c r="N116" s="57">
        <v>0.6</v>
      </c>
      <c r="O116" s="58">
        <v>39.840433212996388</v>
      </c>
      <c r="P116" s="36" t="s">
        <v>52</v>
      </c>
      <c r="Q116" s="59">
        <v>5</v>
      </c>
      <c r="R116" s="38" t="s">
        <v>53</v>
      </c>
      <c r="S116" s="39">
        <v>1992</v>
      </c>
      <c r="T116" s="54">
        <f>2017-S116</f>
        <v>25</v>
      </c>
      <c r="U116" s="29">
        <v>282</v>
      </c>
      <c r="V116" s="60">
        <v>1.4982578397212545</v>
      </c>
      <c r="W116" s="38">
        <v>97.7</v>
      </c>
      <c r="X116" s="59">
        <v>13.4</v>
      </c>
      <c r="Y116">
        <v>94</v>
      </c>
      <c r="Z116" s="3">
        <v>82</v>
      </c>
      <c r="AA116" s="41">
        <v>0.51216685979142529</v>
      </c>
      <c r="AB116" s="42">
        <v>0.40776699029126212</v>
      </c>
      <c r="AC116" s="43">
        <v>99502</v>
      </c>
      <c r="AD116" s="43">
        <v>13240</v>
      </c>
      <c r="AE116" s="44">
        <v>7.3</v>
      </c>
      <c r="AF116" s="43">
        <v>3368</v>
      </c>
      <c r="AG116" s="61">
        <v>47.7</v>
      </c>
      <c r="AH116" s="62"/>
      <c r="AI116" s="47">
        <v>0.83250000000000002</v>
      </c>
      <c r="AJ116" s="47">
        <v>0.82</v>
      </c>
      <c r="AK116" s="47">
        <v>0.6875</v>
      </c>
      <c r="AL116" s="47">
        <v>0.77666666666666673</v>
      </c>
      <c r="AM116" s="47">
        <v>0.73999999999999988</v>
      </c>
      <c r="AN116" s="47">
        <v>0.8833333333333333</v>
      </c>
      <c r="AO116" s="47">
        <v>0.76</v>
      </c>
      <c r="AP116" s="47">
        <v>0.69999999999999984</v>
      </c>
      <c r="AQ116" s="63"/>
      <c r="AR116" s="49">
        <v>283000</v>
      </c>
      <c r="AS116" s="50">
        <v>14</v>
      </c>
      <c r="AT116" s="50">
        <v>8</v>
      </c>
      <c r="AU116" s="64">
        <v>42878.78787878788</v>
      </c>
      <c r="AV116" s="43"/>
      <c r="AW116" s="43"/>
      <c r="AX116" s="43"/>
      <c r="AY116" s="25"/>
    </row>
    <row r="117" spans="1:51" x14ac:dyDescent="0.2">
      <c r="A117" s="24">
        <v>10000961</v>
      </c>
      <c r="B117" s="25" t="s">
        <v>307</v>
      </c>
      <c r="C117" s="52" t="s">
        <v>55</v>
      </c>
      <c r="D117" s="27" t="s">
        <v>69</v>
      </c>
      <c r="E117" s="25" t="s">
        <v>75</v>
      </c>
      <c r="F117" s="53" t="s">
        <v>308</v>
      </c>
      <c r="G117" s="29">
        <v>-0.47283500000000001</v>
      </c>
      <c r="H117" s="54">
        <v>51.532848999999999</v>
      </c>
      <c r="I117" s="31">
        <v>9580</v>
      </c>
      <c r="J117" s="31">
        <v>275</v>
      </c>
      <c r="K117" s="55">
        <v>9855</v>
      </c>
      <c r="L117" s="33">
        <v>28387.625418060201</v>
      </c>
      <c r="M117" s="56">
        <v>64.409006257794161</v>
      </c>
      <c r="N117" s="57">
        <v>2.2599999999999998</v>
      </c>
      <c r="O117" s="58">
        <v>61.178037529048602</v>
      </c>
      <c r="P117" s="36" t="s">
        <v>59</v>
      </c>
      <c r="Q117" s="59">
        <v>1</v>
      </c>
      <c r="R117" s="38" t="s">
        <v>53</v>
      </c>
      <c r="S117" s="39" t="s">
        <v>309</v>
      </c>
      <c r="T117" s="54">
        <f>2017-S117</f>
        <v>25</v>
      </c>
      <c r="U117" s="29">
        <v>345</v>
      </c>
      <c r="V117" s="60">
        <v>5.875</v>
      </c>
      <c r="W117" s="38">
        <v>93.8</v>
      </c>
      <c r="X117" s="59">
        <v>4.5999999999999996</v>
      </c>
      <c r="Y117">
        <v>72</v>
      </c>
      <c r="Z117" s="3">
        <v>47</v>
      </c>
      <c r="AA117" s="41">
        <v>-8.6637298091042578E-2</v>
      </c>
      <c r="AB117" s="42">
        <v>0.10283687943262411</v>
      </c>
      <c r="AC117" s="43">
        <v>162391</v>
      </c>
      <c r="AD117" s="43">
        <v>2266</v>
      </c>
      <c r="AE117" s="44">
        <v>1.1000000000000001</v>
      </c>
      <c r="AF117" s="43">
        <v>21905</v>
      </c>
      <c r="AG117" s="61">
        <v>44.3</v>
      </c>
      <c r="AH117" s="62"/>
      <c r="AI117" s="47">
        <v>0.84750000000000003</v>
      </c>
      <c r="AJ117" s="47">
        <v>0.85333333333333339</v>
      </c>
      <c r="AK117" s="47">
        <v>0.74249999999999994</v>
      </c>
      <c r="AL117" s="47">
        <v>0.79666666666666675</v>
      </c>
      <c r="AM117" s="47">
        <v>0.73666666666666669</v>
      </c>
      <c r="AN117" s="47">
        <v>0.83666666666666656</v>
      </c>
      <c r="AO117" s="47">
        <v>0.79</v>
      </c>
      <c r="AP117" s="47">
        <v>0.74333333333333329</v>
      </c>
      <c r="AQ117" s="63"/>
      <c r="AR117" s="49">
        <v>270000</v>
      </c>
      <c r="AS117" s="50">
        <v>35</v>
      </c>
      <c r="AT117" s="50">
        <v>7.1</v>
      </c>
      <c r="AU117" s="64">
        <v>42857.142857142855</v>
      </c>
      <c r="AV117" s="43"/>
      <c r="AW117" s="43"/>
      <c r="AX117" s="43"/>
      <c r="AY117" s="25"/>
    </row>
    <row r="118" spans="1:51" x14ac:dyDescent="0.2">
      <c r="A118" s="24">
        <v>10000975</v>
      </c>
      <c r="B118" s="25" t="s">
        <v>310</v>
      </c>
      <c r="C118" s="52" t="s">
        <v>55</v>
      </c>
      <c r="D118" s="27" t="s">
        <v>64</v>
      </c>
      <c r="E118" s="25" t="s">
        <v>49</v>
      </c>
      <c r="F118" s="53" t="s">
        <v>311</v>
      </c>
      <c r="G118" s="29">
        <v>-0.75202100000000005</v>
      </c>
      <c r="H118" s="54">
        <v>51.627518000000002</v>
      </c>
      <c r="I118" s="31">
        <v>5925</v>
      </c>
      <c r="J118" s="31">
        <v>1675</v>
      </c>
      <c r="K118" s="55">
        <v>7600</v>
      </c>
      <c r="L118" s="33">
        <v>22953.472222222223</v>
      </c>
      <c r="M118" s="56">
        <v>52.079394251082775</v>
      </c>
      <c r="N118" s="57">
        <v>0.19</v>
      </c>
      <c r="O118" s="58">
        <v>37.533499791926758</v>
      </c>
      <c r="P118" s="36" t="s">
        <v>77</v>
      </c>
      <c r="Q118" s="59">
        <v>-2</v>
      </c>
      <c r="R118" s="38" t="s">
        <v>53</v>
      </c>
      <c r="S118" s="39">
        <v>2007</v>
      </c>
      <c r="T118" s="54">
        <f>2017-S118</f>
        <v>10</v>
      </c>
      <c r="U118" s="29">
        <v>270</v>
      </c>
      <c r="V118" s="60">
        <v>1.3823529411764706</v>
      </c>
      <c r="W118" s="38">
        <v>96.5</v>
      </c>
      <c r="X118" s="59">
        <v>11.1</v>
      </c>
      <c r="Y118">
        <v>120</v>
      </c>
      <c r="Z118" s="3">
        <v>124</v>
      </c>
      <c r="AA118" s="41">
        <v>1.2926829268292683</v>
      </c>
      <c r="AB118" s="42">
        <v>0.18736842105263157</v>
      </c>
      <c r="AC118" s="43">
        <v>18093</v>
      </c>
      <c r="AD118" s="43">
        <v>1181</v>
      </c>
      <c r="AE118" s="44">
        <v>1.8</v>
      </c>
      <c r="AF118" s="43">
        <v>718</v>
      </c>
      <c r="AG118" s="61">
        <v>44.7</v>
      </c>
      <c r="AH118" s="62"/>
      <c r="AI118" s="47">
        <v>0.84500000000000008</v>
      </c>
      <c r="AJ118" s="47">
        <v>0.87666666666666659</v>
      </c>
      <c r="AK118" s="47">
        <v>0.77749999999999997</v>
      </c>
      <c r="AL118" s="47">
        <v>0.85</v>
      </c>
      <c r="AM118" s="47">
        <v>0.74333333333333329</v>
      </c>
      <c r="AN118" s="47">
        <v>0.80333333333333334</v>
      </c>
      <c r="AO118" s="47">
        <v>0.77500000000000002</v>
      </c>
      <c r="AP118" s="47">
        <v>0.73666666666666669</v>
      </c>
      <c r="AQ118" s="63"/>
      <c r="AR118" s="49">
        <v>200000</v>
      </c>
      <c r="AS118" s="50">
        <v>1</v>
      </c>
      <c r="AT118" s="50">
        <v>5.5</v>
      </c>
      <c r="AU118" s="64">
        <v>42553.191489361699</v>
      </c>
      <c r="AV118" s="43"/>
      <c r="AW118" s="43"/>
      <c r="AX118" s="43"/>
      <c r="AY118" s="25"/>
    </row>
    <row r="119" spans="1:51" x14ac:dyDescent="0.2">
      <c r="A119" s="24">
        <v>10007162</v>
      </c>
      <c r="B119" s="25" t="s">
        <v>312</v>
      </c>
      <c r="C119" s="52" t="s">
        <v>55</v>
      </c>
      <c r="D119" s="27" t="s">
        <v>61</v>
      </c>
      <c r="E119" s="25" t="s">
        <v>75</v>
      </c>
      <c r="F119" s="53" t="s">
        <v>313</v>
      </c>
      <c r="G119" s="29">
        <v>-0.11709899999999999</v>
      </c>
      <c r="H119" s="54">
        <v>51.517741999999998</v>
      </c>
      <c r="I119" s="31">
        <v>14570</v>
      </c>
      <c r="J119" s="31">
        <v>230</v>
      </c>
      <c r="K119" s="55">
        <v>14800</v>
      </c>
      <c r="L119" s="33">
        <v>23777.375565610859</v>
      </c>
      <c r="M119" s="56">
        <v>53.948757919886688</v>
      </c>
      <c r="N119" s="29" t="s">
        <v>51</v>
      </c>
      <c r="O119" s="58" t="s">
        <v>51</v>
      </c>
      <c r="P119" s="66" t="s">
        <v>59</v>
      </c>
      <c r="Q119" s="59">
        <v>-2</v>
      </c>
      <c r="R119" s="38" t="s">
        <v>53</v>
      </c>
      <c r="S119" s="39">
        <v>2004</v>
      </c>
      <c r="T119" s="54">
        <f>2017-S119</f>
        <v>13</v>
      </c>
      <c r="U119" s="29">
        <v>313</v>
      </c>
      <c r="V119" s="60">
        <v>3.6216216216216215</v>
      </c>
      <c r="W119" s="38">
        <v>93.6</v>
      </c>
      <c r="X119" s="59">
        <v>6.7</v>
      </c>
      <c r="Y119">
        <v>59</v>
      </c>
      <c r="Z119" s="3">
        <v>83</v>
      </c>
      <c r="AA119" s="41">
        <v>0.13324175824175824</v>
      </c>
      <c r="AB119" s="42">
        <v>-4.1811846689895474E-2</v>
      </c>
      <c r="AC119" s="43">
        <v>251540</v>
      </c>
      <c r="AD119" s="43">
        <v>26706</v>
      </c>
      <c r="AE119" s="44">
        <v>9.5</v>
      </c>
      <c r="AF119" s="43">
        <v>1236</v>
      </c>
      <c r="AG119" s="61">
        <v>35.1</v>
      </c>
      <c r="AH119" s="62"/>
      <c r="AI119" s="47">
        <v>0.83000000000000007</v>
      </c>
      <c r="AJ119" s="47">
        <v>0.82666666666666666</v>
      </c>
      <c r="AK119" s="47">
        <v>0.6875</v>
      </c>
      <c r="AL119" s="47">
        <v>0.79666666666666652</v>
      </c>
      <c r="AM119" s="47">
        <v>0.72000000000000008</v>
      </c>
      <c r="AN119" s="47">
        <v>0.83000000000000007</v>
      </c>
      <c r="AO119" s="47">
        <v>0.77499999999999991</v>
      </c>
      <c r="AP119" s="47">
        <v>0.73</v>
      </c>
      <c r="AQ119" s="63"/>
      <c r="AR119" s="49">
        <v>259398</v>
      </c>
      <c r="AS119" s="50">
        <v>14</v>
      </c>
      <c r="AT119" s="50">
        <v>6.5</v>
      </c>
      <c r="AU119" s="64">
        <v>42524.262295081971</v>
      </c>
      <c r="AV119" s="43"/>
      <c r="AW119" s="43"/>
      <c r="AX119" s="43"/>
      <c r="AY119" s="25"/>
    </row>
    <row r="120" spans="1:51" x14ac:dyDescent="0.2">
      <c r="A120" s="24">
        <v>10000571</v>
      </c>
      <c r="B120" s="25" t="s">
        <v>314</v>
      </c>
      <c r="C120" s="52" t="s">
        <v>83</v>
      </c>
      <c r="D120" s="27" t="s">
        <v>64</v>
      </c>
      <c r="E120" s="25" t="s">
        <v>65</v>
      </c>
      <c r="F120" s="53" t="s">
        <v>315</v>
      </c>
      <c r="G120" s="29">
        <v>-2.4373999999999998</v>
      </c>
      <c r="H120" s="54">
        <v>51.378739000000003</v>
      </c>
      <c r="I120" s="31">
        <v>5705</v>
      </c>
      <c r="J120" s="31">
        <v>80</v>
      </c>
      <c r="K120" s="55">
        <v>5785</v>
      </c>
      <c r="L120" s="33">
        <v>21222.36842105263</v>
      </c>
      <c r="M120" s="56">
        <v>48.151673143015451</v>
      </c>
      <c r="N120" s="57">
        <v>0.75</v>
      </c>
      <c r="O120" s="58">
        <v>53.109159686571189</v>
      </c>
      <c r="P120" s="36" t="s">
        <v>59</v>
      </c>
      <c r="Q120" s="59">
        <v>1</v>
      </c>
      <c r="R120" s="38" t="s">
        <v>53</v>
      </c>
      <c r="S120" s="39" t="s">
        <v>316</v>
      </c>
      <c r="T120" s="54">
        <f>2017-S120</f>
        <v>20</v>
      </c>
      <c r="U120" s="29">
        <v>306</v>
      </c>
      <c r="V120" s="60">
        <v>1.982300884955752</v>
      </c>
      <c r="W120" s="38">
        <v>93.4</v>
      </c>
      <c r="X120" s="59">
        <v>11.5</v>
      </c>
      <c r="Y120">
        <v>97</v>
      </c>
      <c r="Z120" s="3">
        <v>90</v>
      </c>
      <c r="AA120" s="41">
        <v>0.60550458715596334</v>
      </c>
      <c r="AB120" s="42">
        <v>0.37075718015665798</v>
      </c>
      <c r="AC120" s="43">
        <v>75110</v>
      </c>
      <c r="AD120" s="43">
        <v>9094</v>
      </c>
      <c r="AE120" s="44">
        <v>12</v>
      </c>
      <c r="AF120" s="43">
        <v>1404</v>
      </c>
      <c r="AG120" s="61">
        <v>83</v>
      </c>
      <c r="AH120" s="62"/>
      <c r="AI120" s="47">
        <v>0.88</v>
      </c>
      <c r="AJ120" s="47">
        <v>0.85333333333333339</v>
      </c>
      <c r="AK120" s="47">
        <v>0.74750000000000005</v>
      </c>
      <c r="AL120" s="47">
        <v>0.83000000000000007</v>
      </c>
      <c r="AM120" s="47">
        <v>0.82</v>
      </c>
      <c r="AN120" s="47">
        <v>0.88</v>
      </c>
      <c r="AO120" s="47">
        <v>0.81</v>
      </c>
      <c r="AP120" s="47">
        <v>0.77333333333333343</v>
      </c>
      <c r="AQ120" s="63"/>
      <c r="AR120" s="49">
        <v>270000</v>
      </c>
      <c r="AS120" s="50">
        <v>3</v>
      </c>
      <c r="AT120" s="50">
        <v>7.8</v>
      </c>
      <c r="AU120" s="64">
        <v>42187.5</v>
      </c>
      <c r="AV120" s="43"/>
      <c r="AW120" s="43"/>
      <c r="AX120" s="43"/>
      <c r="AY120" s="25"/>
    </row>
    <row r="121" spans="1:51" x14ac:dyDescent="0.2">
      <c r="A121" s="24">
        <v>10014001</v>
      </c>
      <c r="B121" s="25" t="s">
        <v>317</v>
      </c>
      <c r="C121" s="52" t="s">
        <v>55</v>
      </c>
      <c r="D121" s="27" t="e">
        <v>#N/A</v>
      </c>
      <c r="E121" s="25" t="s">
        <v>86</v>
      </c>
      <c r="F121" s="53" t="s">
        <v>318</v>
      </c>
      <c r="G121" s="29">
        <v>1.1625540000000001</v>
      </c>
      <c r="H121" s="54">
        <v>52.052585000000001</v>
      </c>
      <c r="I121" s="31">
        <v>3610</v>
      </c>
      <c r="J121" s="31">
        <v>1030</v>
      </c>
      <c r="K121" s="55">
        <v>4640</v>
      </c>
      <c r="L121" s="33">
        <v>21343.103448275862</v>
      </c>
      <c r="M121" s="56">
        <v>48.425610219802742</v>
      </c>
      <c r="N121" s="29" t="s">
        <v>51</v>
      </c>
      <c r="O121" s="58" t="s">
        <v>51</v>
      </c>
      <c r="P121" s="65" t="s">
        <v>77</v>
      </c>
      <c r="Q121" s="59">
        <v>-4</v>
      </c>
      <c r="R121" s="38" t="s">
        <v>53</v>
      </c>
      <c r="S121" s="39">
        <v>2016</v>
      </c>
      <c r="T121" s="54">
        <f>2017-S121</f>
        <v>1</v>
      </c>
      <c r="U121" s="29">
        <v>276</v>
      </c>
      <c r="V121" s="60">
        <v>0.5535714285714286</v>
      </c>
      <c r="W121" s="38">
        <v>98.9</v>
      </c>
      <c r="X121" s="59">
        <v>26.6</v>
      </c>
      <c r="Y121">
        <v>115</v>
      </c>
      <c r="Z121" s="3">
        <v>129</v>
      </c>
      <c r="AA121" s="41" t="e">
        <v>#DIV/0!</v>
      </c>
      <c r="AB121" s="42">
        <v>8.5714285714285715E-2</v>
      </c>
      <c r="AC121" s="43">
        <v>8476</v>
      </c>
      <c r="AD121" s="43">
        <v>-277</v>
      </c>
      <c r="AE121" s="44">
        <v>-0.7</v>
      </c>
      <c r="AF121" s="43">
        <v>214</v>
      </c>
      <c r="AG121" s="61">
        <v>51.6</v>
      </c>
      <c r="AH121" s="62"/>
      <c r="AI121" s="47">
        <v>0.82</v>
      </c>
      <c r="AJ121" s="47">
        <v>0.79999999999999993</v>
      </c>
      <c r="AK121" s="47">
        <v>0.67249999999999999</v>
      </c>
      <c r="AL121" s="47">
        <v>0.73666666666666669</v>
      </c>
      <c r="AM121" s="47">
        <v>0.65666666666666662</v>
      </c>
      <c r="AN121" s="47">
        <v>0.71333333333333326</v>
      </c>
      <c r="AO121" s="47">
        <v>0.78499999999999992</v>
      </c>
      <c r="AP121" s="47">
        <v>0.70666666666666667</v>
      </c>
      <c r="AQ121" s="63"/>
      <c r="AR121" s="49">
        <v>130000</v>
      </c>
      <c r="AS121" s="50">
        <v>0</v>
      </c>
      <c r="AT121" s="50">
        <v>3.8</v>
      </c>
      <c r="AU121" s="64">
        <v>41935.483870967742</v>
      </c>
      <c r="AV121" s="43"/>
      <c r="AW121" s="43"/>
      <c r="AX121" s="43"/>
      <c r="AY121" s="25"/>
    </row>
    <row r="122" spans="1:51" x14ac:dyDescent="0.2">
      <c r="A122" s="24">
        <v>10007150</v>
      </c>
      <c r="B122" s="25" t="s">
        <v>319</v>
      </c>
      <c r="C122" s="52" t="s">
        <v>68</v>
      </c>
      <c r="D122" s="27" t="s">
        <v>69</v>
      </c>
      <c r="E122" s="25" t="s">
        <v>49</v>
      </c>
      <c r="F122" s="53" t="s">
        <v>320</v>
      </c>
      <c r="G122" s="29">
        <v>1.070918</v>
      </c>
      <c r="H122" s="54">
        <v>51.298490999999999</v>
      </c>
      <c r="I122" s="31">
        <v>15075</v>
      </c>
      <c r="J122" s="31">
        <v>535</v>
      </c>
      <c r="K122" s="55">
        <v>15610</v>
      </c>
      <c r="L122" s="33">
        <v>25780.182926829268</v>
      </c>
      <c r="M122" s="56">
        <v>58.492950326335858</v>
      </c>
      <c r="N122" s="57">
        <v>2.52</v>
      </c>
      <c r="O122" s="58">
        <v>73.282128904598409</v>
      </c>
      <c r="P122" s="36" t="s">
        <v>52</v>
      </c>
      <c r="Q122" s="59">
        <v>3</v>
      </c>
      <c r="R122" s="38" t="s">
        <v>53</v>
      </c>
      <c r="S122" s="39">
        <v>1965</v>
      </c>
      <c r="T122" s="54">
        <f>2017-S122</f>
        <v>52</v>
      </c>
      <c r="U122" s="29">
        <v>353</v>
      </c>
      <c r="V122" s="60">
        <v>2.4095744680851063</v>
      </c>
      <c r="W122" s="38">
        <v>93.9</v>
      </c>
      <c r="X122" s="59">
        <v>8.5</v>
      </c>
      <c r="Y122">
        <v>22</v>
      </c>
      <c r="Z122" s="3">
        <v>25</v>
      </c>
      <c r="AA122" s="41">
        <v>0.3058968058968059</v>
      </c>
      <c r="AB122" s="42">
        <v>7.4823053589484323E-2</v>
      </c>
      <c r="AC122" s="43">
        <v>294728</v>
      </c>
      <c r="AD122" s="43">
        <v>6112</v>
      </c>
      <c r="AE122" s="44">
        <v>2.4</v>
      </c>
      <c r="AF122" s="43">
        <v>17019</v>
      </c>
      <c r="AG122" s="61">
        <v>36.6</v>
      </c>
      <c r="AH122" s="62"/>
      <c r="AI122" s="47">
        <v>0.86</v>
      </c>
      <c r="AJ122" s="47">
        <v>0.86333333333333329</v>
      </c>
      <c r="AK122" s="47">
        <v>0.73750000000000004</v>
      </c>
      <c r="AL122" s="47">
        <v>0.82</v>
      </c>
      <c r="AM122" s="47">
        <v>0.73666666666666669</v>
      </c>
      <c r="AN122" s="47">
        <v>0.90333333333333332</v>
      </c>
      <c r="AO122" s="47">
        <v>0.81</v>
      </c>
      <c r="AP122" s="47">
        <v>0.75</v>
      </c>
      <c r="AQ122" s="63"/>
      <c r="AR122" s="49">
        <v>279000</v>
      </c>
      <c r="AS122" s="50">
        <v>23</v>
      </c>
      <c r="AT122" s="50">
        <v>8.6</v>
      </c>
      <c r="AU122" s="64">
        <v>41641.791044776117</v>
      </c>
      <c r="AV122" s="43"/>
      <c r="AW122" s="43"/>
      <c r="AX122" s="43"/>
      <c r="AY122" s="25"/>
    </row>
    <row r="123" spans="1:51" x14ac:dyDescent="0.2">
      <c r="A123" s="24">
        <v>10007837</v>
      </c>
      <c r="B123" s="25" t="s">
        <v>321</v>
      </c>
      <c r="C123" s="52" t="s">
        <v>94</v>
      </c>
      <c r="D123" s="27" t="e">
        <v>#N/A</v>
      </c>
      <c r="E123" s="25" t="s">
        <v>91</v>
      </c>
      <c r="F123" s="53" t="s">
        <v>322</v>
      </c>
      <c r="G123" s="29">
        <v>-2.2369460000000001</v>
      </c>
      <c r="H123" s="54">
        <v>53.468583000000002</v>
      </c>
      <c r="I123" s="31">
        <v>610</v>
      </c>
      <c r="J123" s="31">
        <v>0</v>
      </c>
      <c r="K123" s="55">
        <v>610</v>
      </c>
      <c r="L123" s="33">
        <v>20500</v>
      </c>
      <c r="M123" s="56">
        <v>46.512683214593636</v>
      </c>
      <c r="N123" s="29" t="s">
        <v>51</v>
      </c>
      <c r="O123" s="58" t="s">
        <v>51</v>
      </c>
      <c r="P123" s="65" t="s">
        <v>52</v>
      </c>
      <c r="Q123" s="59">
        <v>5</v>
      </c>
      <c r="R123" s="38" t="s">
        <v>53</v>
      </c>
      <c r="S123" s="39">
        <v>2007</v>
      </c>
      <c r="T123" s="54">
        <f>2017-S123</f>
        <v>10</v>
      </c>
      <c r="U123" s="29" t="s">
        <v>51</v>
      </c>
      <c r="V123" s="40" t="e">
        <v>#N/A</v>
      </c>
      <c r="W123" s="38">
        <v>75.599999999999994</v>
      </c>
      <c r="X123" s="59">
        <v>3.1</v>
      </c>
      <c r="Y123" t="e">
        <v>#N/A</v>
      </c>
      <c r="Z123" s="3" t="e">
        <v>#N/A</v>
      </c>
      <c r="AA123" s="41" t="e">
        <v>#N/A</v>
      </c>
      <c r="AB123" s="42" t="e">
        <v>#N/A</v>
      </c>
      <c r="AC123" s="43" t="e">
        <v>#N/A</v>
      </c>
      <c r="AD123" s="43" t="e">
        <v>#N/A</v>
      </c>
      <c r="AE123" s="44" t="e">
        <v>#N/A</v>
      </c>
      <c r="AF123" s="43" t="e">
        <v>#N/A</v>
      </c>
      <c r="AG123" s="61" t="e">
        <v>#N/A</v>
      </c>
      <c r="AH123" s="62"/>
      <c r="AI123" s="47">
        <v>0.80249999999999999</v>
      </c>
      <c r="AJ123" s="47">
        <v>0.81333333333333335</v>
      </c>
      <c r="AK123" s="47">
        <v>0.72500000000000009</v>
      </c>
      <c r="AL123" s="47">
        <v>0.76666666666666661</v>
      </c>
      <c r="AM123" s="47">
        <v>0.69666666666666666</v>
      </c>
      <c r="AN123" s="47">
        <v>0.82333333333333336</v>
      </c>
      <c r="AO123" s="47">
        <v>0.76500000000000001</v>
      </c>
      <c r="AP123" s="47">
        <v>0.71666666666666667</v>
      </c>
      <c r="AQ123" s="63"/>
      <c r="AR123" s="49">
        <v>129000</v>
      </c>
      <c r="AS123" s="50">
        <v>0</v>
      </c>
      <c r="AT123" s="50">
        <v>3.5</v>
      </c>
      <c r="AU123" s="64">
        <v>41612.903225806447</v>
      </c>
      <c r="AV123" s="43"/>
      <c r="AW123" s="43"/>
      <c r="AX123" s="43"/>
      <c r="AY123" s="25"/>
    </row>
    <row r="124" spans="1:51" x14ac:dyDescent="0.2">
      <c r="A124" s="24">
        <v>10005389</v>
      </c>
      <c r="B124" s="25" t="s">
        <v>323</v>
      </c>
      <c r="C124" s="52" t="s">
        <v>94</v>
      </c>
      <c r="D124" s="27" t="s">
        <v>61</v>
      </c>
      <c r="E124" s="25" t="s">
        <v>75</v>
      </c>
      <c r="F124" s="53" t="s">
        <v>324</v>
      </c>
      <c r="G124" s="29">
        <v>5.2659999999999998E-3</v>
      </c>
      <c r="H124" s="54">
        <v>51.501477999999999</v>
      </c>
      <c r="I124" s="31">
        <v>2110</v>
      </c>
      <c r="J124" s="31">
        <v>0</v>
      </c>
      <c r="K124" s="55">
        <v>2110</v>
      </c>
      <c r="L124" s="33">
        <v>22719.444444444445</v>
      </c>
      <c r="M124" s="56">
        <v>51.548405963707502</v>
      </c>
      <c r="N124" s="29" t="s">
        <v>51</v>
      </c>
      <c r="O124" s="58" t="s">
        <v>51</v>
      </c>
      <c r="P124" s="65" t="s">
        <v>59</v>
      </c>
      <c r="Q124" s="59">
        <v>0</v>
      </c>
      <c r="R124" s="38" t="s">
        <v>53</v>
      </c>
      <c r="S124" s="39">
        <v>2016</v>
      </c>
      <c r="T124" s="54">
        <f>2017-S124</f>
        <v>1</v>
      </c>
      <c r="U124" s="29" t="s">
        <v>51</v>
      </c>
      <c r="V124" s="60">
        <v>2.4</v>
      </c>
      <c r="W124" s="38">
        <v>95.4</v>
      </c>
      <c r="X124" s="59">
        <v>8.5</v>
      </c>
      <c r="Y124" t="e">
        <v>#N/A</v>
      </c>
      <c r="Z124" s="3" t="e">
        <v>#N/A</v>
      </c>
      <c r="AA124" s="41">
        <v>1.0561797752808988</v>
      </c>
      <c r="AB124" s="42">
        <v>0.12962962962962962</v>
      </c>
      <c r="AC124" s="43">
        <v>31308</v>
      </c>
      <c r="AD124" s="43">
        <v>401</v>
      </c>
      <c r="AE124" s="44">
        <v>1.6</v>
      </c>
      <c r="AF124" s="43">
        <v>19</v>
      </c>
      <c r="AG124" s="61">
        <v>21.4</v>
      </c>
      <c r="AH124" s="62"/>
      <c r="AI124" s="47">
        <v>0.75750000000000006</v>
      </c>
      <c r="AJ124" s="47">
        <v>0.69333333333333336</v>
      </c>
      <c r="AK124" s="47">
        <v>0.60749999999999993</v>
      </c>
      <c r="AL124" s="47">
        <v>0.64</v>
      </c>
      <c r="AM124" s="47">
        <v>0.72666666666666657</v>
      </c>
      <c r="AN124" s="47">
        <v>0.79333333333333333</v>
      </c>
      <c r="AO124" s="47">
        <v>0.495</v>
      </c>
      <c r="AP124" s="47">
        <v>0.56333333333333335</v>
      </c>
      <c r="AQ124" s="63"/>
      <c r="AR124" s="49">
        <v>140425</v>
      </c>
      <c r="AS124" s="50">
        <v>0</v>
      </c>
      <c r="AT124" s="50">
        <v>3.6</v>
      </c>
      <c r="AU124" s="64">
        <v>41301.470588235294</v>
      </c>
      <c r="AV124" s="43"/>
      <c r="AW124" s="43"/>
      <c r="AX124" s="43"/>
      <c r="AY124" s="25"/>
    </row>
    <row r="125" spans="1:51" x14ac:dyDescent="0.2">
      <c r="A125" s="24">
        <v>10008017</v>
      </c>
      <c r="B125" s="25" t="s">
        <v>325</v>
      </c>
      <c r="C125" s="52" t="s">
        <v>94</v>
      </c>
      <c r="D125" s="27" t="e">
        <v>#N/A</v>
      </c>
      <c r="E125" s="25" t="s">
        <v>75</v>
      </c>
      <c r="F125" s="53" t="s">
        <v>326</v>
      </c>
      <c r="G125" s="29">
        <v>-7.1710000000000003E-3</v>
      </c>
      <c r="H125" s="54">
        <v>51.483595999999999</v>
      </c>
      <c r="I125" s="31">
        <v>730</v>
      </c>
      <c r="J125" s="31">
        <v>0</v>
      </c>
      <c r="K125" s="55">
        <v>730</v>
      </c>
      <c r="L125" s="33">
        <v>15200</v>
      </c>
      <c r="M125" s="56">
        <v>34.487452920088941</v>
      </c>
      <c r="N125" s="29" t="s">
        <v>51</v>
      </c>
      <c r="O125" s="58" t="s">
        <v>51</v>
      </c>
      <c r="P125" s="36" t="s">
        <v>77</v>
      </c>
      <c r="Q125" s="59">
        <v>0</v>
      </c>
      <c r="R125" s="38" t="s">
        <v>53</v>
      </c>
      <c r="S125" s="39">
        <v>1876</v>
      </c>
      <c r="T125" s="54">
        <f>2017-S125</f>
        <v>141</v>
      </c>
      <c r="U125" s="29" t="s">
        <v>51</v>
      </c>
      <c r="V125" s="40" t="e">
        <v>#N/A</v>
      </c>
      <c r="W125" s="38">
        <v>80.099999999999994</v>
      </c>
      <c r="X125" s="59">
        <v>6.2</v>
      </c>
      <c r="Y125" t="e">
        <v>#N/A</v>
      </c>
      <c r="Z125" s="3" t="e">
        <v>#N/A</v>
      </c>
      <c r="AA125" s="41" t="e">
        <v>#N/A</v>
      </c>
      <c r="AB125" s="42" t="e">
        <v>#N/A</v>
      </c>
      <c r="AC125" s="43">
        <v>22728</v>
      </c>
      <c r="AD125" s="43">
        <v>42</v>
      </c>
      <c r="AE125" s="44">
        <v>0.2</v>
      </c>
      <c r="AF125" s="43">
        <v>72</v>
      </c>
      <c r="AG125" s="61">
        <v>4.5999999999999996</v>
      </c>
      <c r="AH125" s="62"/>
      <c r="AI125" s="47">
        <v>0.85250000000000004</v>
      </c>
      <c r="AJ125" s="47">
        <v>0.85666666666666658</v>
      </c>
      <c r="AK125" s="47">
        <v>0.74249999999999994</v>
      </c>
      <c r="AL125" s="47">
        <v>0.81666666666666676</v>
      </c>
      <c r="AM125" s="47">
        <v>0.75</v>
      </c>
      <c r="AN125" s="47">
        <v>0.87333333333333341</v>
      </c>
      <c r="AO125" s="47">
        <v>0.81</v>
      </c>
      <c r="AP125" s="47">
        <v>0.78000000000000014</v>
      </c>
      <c r="AQ125" s="63"/>
      <c r="AR125" s="49">
        <v>173200</v>
      </c>
      <c r="AS125" s="50">
        <v>0</v>
      </c>
      <c r="AT125" s="50">
        <v>4.4000000000000004</v>
      </c>
      <c r="AU125" s="64">
        <v>41238.095238095237</v>
      </c>
      <c r="AV125" s="43"/>
      <c r="AW125" s="43"/>
      <c r="AX125" s="43"/>
      <c r="AY125" s="25"/>
    </row>
    <row r="126" spans="1:51" x14ac:dyDescent="0.2">
      <c r="A126" s="24">
        <v>10003614</v>
      </c>
      <c r="B126" s="25" t="s">
        <v>327</v>
      </c>
      <c r="C126" s="52" t="s">
        <v>55</v>
      </c>
      <c r="D126" s="27" t="s">
        <v>64</v>
      </c>
      <c r="E126" s="25" t="s">
        <v>49</v>
      </c>
      <c r="F126" s="53" t="s">
        <v>328</v>
      </c>
      <c r="G126" s="29">
        <v>-1.3269280000000001</v>
      </c>
      <c r="H126" s="54">
        <v>51.060032999999997</v>
      </c>
      <c r="I126" s="31">
        <v>5760</v>
      </c>
      <c r="J126" s="31">
        <v>365</v>
      </c>
      <c r="K126" s="55">
        <v>6125</v>
      </c>
      <c r="L126" s="33">
        <v>22500</v>
      </c>
      <c r="M126" s="56">
        <v>51.050505967236916</v>
      </c>
      <c r="N126" s="57">
        <v>0.63</v>
      </c>
      <c r="O126" s="58">
        <v>43.357123174428224</v>
      </c>
      <c r="P126" s="36" t="s">
        <v>59</v>
      </c>
      <c r="Q126" s="59">
        <v>0</v>
      </c>
      <c r="R126" s="38" t="s">
        <v>53</v>
      </c>
      <c r="S126" s="39">
        <v>2005</v>
      </c>
      <c r="T126" s="54">
        <f>2017-S126</f>
        <v>12</v>
      </c>
      <c r="U126" s="29">
        <v>291</v>
      </c>
      <c r="V126" s="60">
        <v>1.6829268292682926</v>
      </c>
      <c r="W126" s="38">
        <v>95.9</v>
      </c>
      <c r="X126" s="59">
        <v>12.2</v>
      </c>
      <c r="Y126">
        <v>90</v>
      </c>
      <c r="Z126" s="3">
        <v>85</v>
      </c>
      <c r="AA126" s="41">
        <v>0.80608365019011408</v>
      </c>
      <c r="AB126" s="42">
        <v>0.24020887728459531</v>
      </c>
      <c r="AC126" s="43">
        <v>127010</v>
      </c>
      <c r="AD126" s="43">
        <v>3215</v>
      </c>
      <c r="AE126" s="44">
        <v>4.5999999999999996</v>
      </c>
      <c r="AF126" s="43">
        <v>441</v>
      </c>
      <c r="AG126" s="61">
        <v>81.8</v>
      </c>
      <c r="AH126" s="62"/>
      <c r="AI126" s="47">
        <v>0.84</v>
      </c>
      <c r="AJ126" s="47">
        <v>0.85</v>
      </c>
      <c r="AK126" s="47">
        <v>0.76250000000000007</v>
      </c>
      <c r="AL126" s="47">
        <v>0.80999999999999994</v>
      </c>
      <c r="AM126" s="47">
        <v>0.76333333333333331</v>
      </c>
      <c r="AN126" s="47">
        <v>0.89</v>
      </c>
      <c r="AO126" s="47">
        <v>0.81</v>
      </c>
      <c r="AP126" s="47">
        <v>0.79333333333333333</v>
      </c>
      <c r="AQ126" s="63"/>
      <c r="AR126" s="49">
        <v>210058</v>
      </c>
      <c r="AS126" s="50">
        <v>2</v>
      </c>
      <c r="AT126" s="50">
        <v>6.2</v>
      </c>
      <c r="AU126" s="64">
        <v>41187.843137254902</v>
      </c>
      <c r="AV126" s="43"/>
      <c r="AW126" s="43"/>
      <c r="AX126" s="43"/>
      <c r="AY126" s="25"/>
    </row>
    <row r="127" spans="1:51" x14ac:dyDescent="0.2">
      <c r="A127" s="24">
        <v>10007151</v>
      </c>
      <c r="B127" s="25" t="s">
        <v>329</v>
      </c>
      <c r="C127" s="52" t="s">
        <v>175</v>
      </c>
      <c r="D127" s="27" t="s">
        <v>74</v>
      </c>
      <c r="E127" s="25" t="s">
        <v>162</v>
      </c>
      <c r="F127" s="53" t="s">
        <v>330</v>
      </c>
      <c r="G127" s="29">
        <v>-0.54923699999999998</v>
      </c>
      <c r="H127" s="54">
        <v>53.228855000000003</v>
      </c>
      <c r="I127" s="31">
        <v>10000</v>
      </c>
      <c r="J127" s="31">
        <v>1425</v>
      </c>
      <c r="K127" s="55">
        <v>11425</v>
      </c>
      <c r="L127" s="33">
        <v>20943.827160493827</v>
      </c>
      <c r="M127" s="56">
        <v>47.519687708158614</v>
      </c>
      <c r="N127" s="57">
        <v>1</v>
      </c>
      <c r="O127" s="58">
        <v>52.975747320924988</v>
      </c>
      <c r="P127" s="36" t="s">
        <v>52</v>
      </c>
      <c r="Q127" s="59">
        <v>7</v>
      </c>
      <c r="R127" s="38" t="s">
        <v>53</v>
      </c>
      <c r="S127" s="39">
        <v>1992</v>
      </c>
      <c r="T127" s="54">
        <f>2017-S127</f>
        <v>25</v>
      </c>
      <c r="U127" s="29">
        <v>334</v>
      </c>
      <c r="V127" s="60">
        <v>0.93666666666666676</v>
      </c>
      <c r="W127" s="38">
        <v>97.2</v>
      </c>
      <c r="X127" s="59">
        <v>18.399999999999999</v>
      </c>
      <c r="Y127">
        <v>47</v>
      </c>
      <c r="Z127" s="3">
        <v>50</v>
      </c>
      <c r="AA127" s="41">
        <v>0.19883040935672514</v>
      </c>
      <c r="AB127" s="42">
        <v>0.30781499202551832</v>
      </c>
      <c r="AC127" s="43">
        <v>148431</v>
      </c>
      <c r="AD127" s="43">
        <v>7729</v>
      </c>
      <c r="AE127" s="44">
        <v>5.6</v>
      </c>
      <c r="AF127" s="43">
        <v>6275</v>
      </c>
      <c r="AG127" s="61">
        <v>51.4</v>
      </c>
      <c r="AH127" s="62"/>
      <c r="AI127" s="47">
        <v>0.83</v>
      </c>
      <c r="AJ127" s="47">
        <v>0.84</v>
      </c>
      <c r="AK127" s="47">
        <v>0.70750000000000002</v>
      </c>
      <c r="AL127" s="47">
        <v>0.79666666666666652</v>
      </c>
      <c r="AM127" s="47">
        <v>0.71</v>
      </c>
      <c r="AN127" s="47">
        <v>0.88</v>
      </c>
      <c r="AO127" s="47">
        <v>0.8</v>
      </c>
      <c r="AP127" s="47">
        <v>0.74333333333333329</v>
      </c>
      <c r="AQ127" s="63"/>
      <c r="AR127" s="49">
        <v>243000</v>
      </c>
      <c r="AS127" s="50">
        <v>10</v>
      </c>
      <c r="AT127" s="50">
        <v>6.9</v>
      </c>
      <c r="AU127" s="64">
        <v>41186.4406779661</v>
      </c>
      <c r="AV127" s="43"/>
      <c r="AW127" s="43"/>
      <c r="AX127" s="43"/>
      <c r="AY127" s="25"/>
    </row>
    <row r="128" spans="1:51" x14ac:dyDescent="0.2">
      <c r="A128" s="24">
        <v>10000712</v>
      </c>
      <c r="B128" s="25" t="s">
        <v>331</v>
      </c>
      <c r="C128" s="52" t="s">
        <v>55</v>
      </c>
      <c r="D128" s="27" t="s">
        <v>64</v>
      </c>
      <c r="E128" s="25" t="s">
        <v>106</v>
      </c>
      <c r="F128" s="53" t="s">
        <v>332</v>
      </c>
      <c r="G128" s="29">
        <v>-1.905934</v>
      </c>
      <c r="H128" s="54">
        <v>52.481855000000003</v>
      </c>
      <c r="I128" s="31">
        <v>3910</v>
      </c>
      <c r="J128" s="31">
        <v>660</v>
      </c>
      <c r="K128" s="55">
        <v>4570</v>
      </c>
      <c r="L128" s="33">
        <v>20516.923076923078</v>
      </c>
      <c r="M128" s="56">
        <v>46.55108017634678</v>
      </c>
      <c r="N128" s="29" t="s">
        <v>51</v>
      </c>
      <c r="O128" s="58" t="s">
        <v>51</v>
      </c>
      <c r="P128" s="36" t="s">
        <v>59</v>
      </c>
      <c r="Q128" s="59">
        <v>2</v>
      </c>
      <c r="R128" s="38" t="s">
        <v>53</v>
      </c>
      <c r="S128" s="39">
        <v>2012</v>
      </c>
      <c r="T128" s="54">
        <f>2017-S128</f>
        <v>5</v>
      </c>
      <c r="U128" s="29" t="s">
        <v>51</v>
      </c>
      <c r="V128" s="60">
        <v>0.88636363636363624</v>
      </c>
      <c r="W128" s="38">
        <v>97.3</v>
      </c>
      <c r="X128" s="59">
        <v>15.3</v>
      </c>
      <c r="Y128" t="e">
        <v>#N/A</v>
      </c>
      <c r="Z128" s="3" t="e">
        <v>#N/A</v>
      </c>
      <c r="AA128" s="41">
        <v>0.49019607843137253</v>
      </c>
      <c r="AB128" s="42">
        <v>0.155893536121673</v>
      </c>
      <c r="AC128" s="43">
        <v>114551</v>
      </c>
      <c r="AD128" s="43">
        <v>7555</v>
      </c>
      <c r="AE128" s="44">
        <v>14.6</v>
      </c>
      <c r="AF128" s="43">
        <v>0</v>
      </c>
      <c r="AG128" s="61">
        <v>0</v>
      </c>
      <c r="AH128" s="62"/>
      <c r="AI128" s="47">
        <v>0.88</v>
      </c>
      <c r="AJ128" s="47">
        <v>0.84333333333333338</v>
      </c>
      <c r="AK128" s="47">
        <v>0.78</v>
      </c>
      <c r="AL128" s="47">
        <v>0.85333333333333339</v>
      </c>
      <c r="AM128" s="47">
        <v>0.81666666666666654</v>
      </c>
      <c r="AN128" s="47">
        <v>0.87</v>
      </c>
      <c r="AO128" s="47">
        <v>0.81499999999999995</v>
      </c>
      <c r="AP128" s="47">
        <v>0.82333333333333325</v>
      </c>
      <c r="AQ128" s="63"/>
      <c r="AR128" s="49">
        <v>243000</v>
      </c>
      <c r="AS128" s="50">
        <v>7</v>
      </c>
      <c r="AT128" s="50">
        <v>7.1</v>
      </c>
      <c r="AU128" s="64">
        <v>41186.4406779661</v>
      </c>
      <c r="AV128" s="43"/>
      <c r="AW128" s="43"/>
      <c r="AX128" s="43"/>
      <c r="AY128" s="25"/>
    </row>
    <row r="129" spans="1:51" x14ac:dyDescent="0.2">
      <c r="A129" s="24">
        <v>10007858</v>
      </c>
      <c r="B129" s="25" t="s">
        <v>333</v>
      </c>
      <c r="C129" s="52" t="s">
        <v>55</v>
      </c>
      <c r="D129" s="27" t="s">
        <v>64</v>
      </c>
      <c r="E129" s="25" t="s">
        <v>139</v>
      </c>
      <c r="F129" s="53" t="s">
        <v>334</v>
      </c>
      <c r="G129" s="29">
        <v>-4.3287230000000001</v>
      </c>
      <c r="H129" s="54">
        <v>51.858378999999999</v>
      </c>
      <c r="I129" s="31">
        <v>6040</v>
      </c>
      <c r="J129" s="31">
        <v>2380</v>
      </c>
      <c r="K129" s="55">
        <v>8420</v>
      </c>
      <c r="L129" s="33">
        <v>20611.764705882353</v>
      </c>
      <c r="M129" s="56">
        <v>46.766267427241353</v>
      </c>
      <c r="N129" s="57">
        <v>0.28000000000000003</v>
      </c>
      <c r="O129" s="58">
        <v>45.527083848627264</v>
      </c>
      <c r="P129" s="66" t="s">
        <v>77</v>
      </c>
      <c r="Q129" s="59">
        <v>-4</v>
      </c>
      <c r="R129" s="38" t="s">
        <v>53</v>
      </c>
      <c r="S129" s="39">
        <v>2010</v>
      </c>
      <c r="T129" s="54">
        <f>2017-S129</f>
        <v>7</v>
      </c>
      <c r="U129" s="29">
        <v>294</v>
      </c>
      <c r="V129" s="60">
        <v>1.48</v>
      </c>
      <c r="W129" s="38">
        <v>98.9</v>
      </c>
      <c r="X129" s="59">
        <v>13.9</v>
      </c>
      <c r="Y129">
        <v>112</v>
      </c>
      <c r="Z129" s="3">
        <v>119</v>
      </c>
      <c r="AA129" s="41">
        <v>-9.7872340425531917E-2</v>
      </c>
      <c r="AB129" s="42">
        <v>-0.256140350877193</v>
      </c>
      <c r="AC129" s="43">
        <v>126931</v>
      </c>
      <c r="AD129" s="43">
        <v>-3738</v>
      </c>
      <c r="AE129" s="44">
        <v>-3.6</v>
      </c>
      <c r="AF129" s="43">
        <v>326</v>
      </c>
      <c r="AG129" s="61">
        <v>12</v>
      </c>
      <c r="AH129" s="62"/>
      <c r="AI129" s="47">
        <v>0.85</v>
      </c>
      <c r="AJ129" s="47">
        <v>0.84666666666666668</v>
      </c>
      <c r="AK129" s="47">
        <v>0.70250000000000001</v>
      </c>
      <c r="AL129" s="47">
        <v>0.81666666666666676</v>
      </c>
      <c r="AM129" s="47">
        <v>0.72333333333333327</v>
      </c>
      <c r="AN129" s="47">
        <v>0.83666666666666678</v>
      </c>
      <c r="AO129" s="47">
        <v>0.81</v>
      </c>
      <c r="AP129" s="47">
        <v>0.72333333333333327</v>
      </c>
      <c r="AQ129" s="63"/>
      <c r="AR129" s="49">
        <v>218000</v>
      </c>
      <c r="AS129" s="50">
        <v>2</v>
      </c>
      <c r="AT129" s="50">
        <v>7</v>
      </c>
      <c r="AU129" s="64">
        <v>41132.075471698117</v>
      </c>
      <c r="AV129" s="43"/>
      <c r="AW129" s="43"/>
      <c r="AX129" s="43"/>
      <c r="AY129" s="25"/>
    </row>
    <row r="130" spans="1:51" x14ac:dyDescent="0.2">
      <c r="A130" s="24">
        <v>10007138</v>
      </c>
      <c r="B130" s="25" t="s">
        <v>335</v>
      </c>
      <c r="C130" s="52" t="s">
        <v>55</v>
      </c>
      <c r="D130" s="27" t="s">
        <v>64</v>
      </c>
      <c r="E130" s="25" t="s">
        <v>162</v>
      </c>
      <c r="F130" s="53" t="s">
        <v>336</v>
      </c>
      <c r="G130" s="29">
        <v>-0.88307400000000003</v>
      </c>
      <c r="H130" s="54">
        <v>52.272007000000002</v>
      </c>
      <c r="I130" s="31">
        <v>9010</v>
      </c>
      <c r="J130" s="31">
        <v>1655</v>
      </c>
      <c r="K130" s="55">
        <v>10665</v>
      </c>
      <c r="L130" s="33">
        <v>22839.512195121952</v>
      </c>
      <c r="M130" s="56">
        <v>51.820829049149054</v>
      </c>
      <c r="N130" s="57">
        <v>0.53</v>
      </c>
      <c r="O130" s="58">
        <v>30.50079575596817</v>
      </c>
      <c r="P130" s="66" t="s">
        <v>52</v>
      </c>
      <c r="Q130" s="59">
        <v>2</v>
      </c>
      <c r="R130" s="38" t="s">
        <v>53</v>
      </c>
      <c r="S130" s="39">
        <v>2005</v>
      </c>
      <c r="T130" s="54">
        <f>2017-S130</f>
        <v>12</v>
      </c>
      <c r="U130" s="29">
        <v>273</v>
      </c>
      <c r="V130" s="60">
        <v>1.129032258064516</v>
      </c>
      <c r="W130" s="38">
        <v>96.8</v>
      </c>
      <c r="X130" s="59">
        <v>13.7</v>
      </c>
      <c r="Y130">
        <v>105</v>
      </c>
      <c r="Z130" s="3">
        <v>111</v>
      </c>
      <c r="AA130" s="41">
        <v>0.7879581151832461</v>
      </c>
      <c r="AB130" s="42">
        <v>0.13266998341625208</v>
      </c>
      <c r="AC130" s="43">
        <v>28180</v>
      </c>
      <c r="AD130" s="43">
        <v>6276</v>
      </c>
      <c r="AE130" s="44">
        <v>4.8</v>
      </c>
      <c r="AF130" s="43">
        <v>906</v>
      </c>
      <c r="AG130" s="61">
        <v>227.9</v>
      </c>
      <c r="AH130" s="62"/>
      <c r="AI130" s="47">
        <v>0.76</v>
      </c>
      <c r="AJ130" s="47">
        <v>0.79999999999999993</v>
      </c>
      <c r="AK130" s="47">
        <v>0.71249999999999991</v>
      </c>
      <c r="AL130" s="47">
        <v>0.78666666666666663</v>
      </c>
      <c r="AM130" s="47">
        <v>0.69333333333333336</v>
      </c>
      <c r="AN130" s="47">
        <v>0.77999999999999992</v>
      </c>
      <c r="AO130" s="47">
        <v>0.75</v>
      </c>
      <c r="AP130" s="47">
        <v>0.69666666666666666</v>
      </c>
      <c r="AQ130" s="63"/>
      <c r="AR130" s="49">
        <v>189000</v>
      </c>
      <c r="AS130" s="50">
        <v>10</v>
      </c>
      <c r="AT130" s="50">
        <v>5.2</v>
      </c>
      <c r="AU130" s="64">
        <v>41086.956521739135</v>
      </c>
      <c r="AV130" s="43"/>
      <c r="AW130" s="43"/>
      <c r="AX130" s="43"/>
      <c r="AY130" s="25"/>
    </row>
    <row r="131" spans="1:51" x14ac:dyDescent="0.2">
      <c r="A131" s="24">
        <v>10007823</v>
      </c>
      <c r="B131" s="25" t="s">
        <v>337</v>
      </c>
      <c r="C131" s="52" t="s">
        <v>55</v>
      </c>
      <c r="D131" s="27" t="s">
        <v>64</v>
      </c>
      <c r="E131" s="25" t="s">
        <v>91</v>
      </c>
      <c r="F131" s="53" t="s">
        <v>338</v>
      </c>
      <c r="G131" s="29">
        <v>-2.8733719999999998</v>
      </c>
      <c r="H131" s="54">
        <v>53.559905999999998</v>
      </c>
      <c r="I131" s="31">
        <v>9910</v>
      </c>
      <c r="J131" s="31">
        <v>2085</v>
      </c>
      <c r="K131" s="55">
        <v>11995</v>
      </c>
      <c r="L131" s="33">
        <v>22817.01030927835</v>
      </c>
      <c r="M131" s="56">
        <v>51.769774264369808</v>
      </c>
      <c r="N131" s="57">
        <v>0.67</v>
      </c>
      <c r="O131" s="58">
        <v>28.143679301448699</v>
      </c>
      <c r="P131" s="36" t="s">
        <v>52</v>
      </c>
      <c r="Q131" s="59">
        <v>3</v>
      </c>
      <c r="R131" s="38" t="s">
        <v>53</v>
      </c>
      <c r="S131" s="39">
        <v>2006</v>
      </c>
      <c r="T131" s="54">
        <f>2017-S131</f>
        <v>11</v>
      </c>
      <c r="U131" s="29">
        <v>325</v>
      </c>
      <c r="V131" s="60">
        <v>0.76143790849673199</v>
      </c>
      <c r="W131" s="38">
        <v>98.9</v>
      </c>
      <c r="X131" s="59">
        <v>20.399999999999999</v>
      </c>
      <c r="Y131">
        <v>56</v>
      </c>
      <c r="Z131" s="3">
        <v>64</v>
      </c>
      <c r="AA131" s="41">
        <v>1.1482479784366577</v>
      </c>
      <c r="AB131" s="42">
        <v>0.12253521126760564</v>
      </c>
      <c r="AC131" s="43">
        <v>171240</v>
      </c>
      <c r="AD131" s="43">
        <v>21717</v>
      </c>
      <c r="AE131" s="44">
        <v>16.899999999999999</v>
      </c>
      <c r="AF131" s="43">
        <v>496</v>
      </c>
      <c r="AG131" s="61">
        <v>28.9</v>
      </c>
      <c r="AH131" s="62"/>
      <c r="AI131" s="47">
        <v>0.7975000000000001</v>
      </c>
      <c r="AJ131" s="47">
        <v>0.81</v>
      </c>
      <c r="AK131" s="47">
        <v>0.72750000000000004</v>
      </c>
      <c r="AL131" s="47">
        <v>0.77999999999999992</v>
      </c>
      <c r="AM131" s="47">
        <v>0.69000000000000006</v>
      </c>
      <c r="AN131" s="47">
        <v>0.82666666666666666</v>
      </c>
      <c r="AO131" s="47">
        <v>0.75</v>
      </c>
      <c r="AP131" s="47">
        <v>0.72000000000000008</v>
      </c>
      <c r="AQ131" s="63"/>
      <c r="AR131" s="49">
        <v>324000</v>
      </c>
      <c r="AS131" s="50">
        <v>6</v>
      </c>
      <c r="AT131" s="50">
        <v>9.8000000000000007</v>
      </c>
      <c r="AU131" s="64">
        <v>41012.6582278481</v>
      </c>
      <c r="AV131" s="43"/>
      <c r="AW131" s="43"/>
      <c r="AX131" s="43"/>
      <c r="AY131" s="25"/>
    </row>
    <row r="132" spans="1:51" x14ac:dyDescent="0.2">
      <c r="A132" s="24">
        <v>10007139</v>
      </c>
      <c r="B132" s="25" t="s">
        <v>339</v>
      </c>
      <c r="C132" s="52" t="s">
        <v>55</v>
      </c>
      <c r="D132" s="27" t="s">
        <v>64</v>
      </c>
      <c r="E132" s="25" t="s">
        <v>106</v>
      </c>
      <c r="F132" s="53" t="s">
        <v>340</v>
      </c>
      <c r="G132" s="29">
        <v>-2.2430379999999999</v>
      </c>
      <c r="H132" s="54">
        <v>52.197567999999997</v>
      </c>
      <c r="I132" s="31">
        <v>7590</v>
      </c>
      <c r="J132" s="31">
        <v>1275</v>
      </c>
      <c r="K132" s="55">
        <v>8865</v>
      </c>
      <c r="L132" s="33">
        <v>21460.162601626016</v>
      </c>
      <c r="M132" s="56">
        <v>48.691207064541494</v>
      </c>
      <c r="N132" s="57">
        <v>0.63</v>
      </c>
      <c r="O132" s="58">
        <v>32.808612440191382</v>
      </c>
      <c r="P132" s="36" t="s">
        <v>59</v>
      </c>
      <c r="Q132" s="59">
        <v>0</v>
      </c>
      <c r="R132" s="38" t="s">
        <v>53</v>
      </c>
      <c r="S132" s="39">
        <v>2005</v>
      </c>
      <c r="T132" s="54">
        <f>2017-S132</f>
        <v>12</v>
      </c>
      <c r="U132" s="29">
        <v>301</v>
      </c>
      <c r="V132" s="60">
        <v>0.88823529411764701</v>
      </c>
      <c r="W132" s="38">
        <v>97.4</v>
      </c>
      <c r="X132" s="59">
        <v>15.8</v>
      </c>
      <c r="Y132">
        <v>88</v>
      </c>
      <c r="Z132" s="3">
        <v>104</v>
      </c>
      <c r="AA132" s="41">
        <v>1.6558704453441295</v>
      </c>
      <c r="AB132" s="42">
        <v>0.22388059701492538</v>
      </c>
      <c r="AC132" s="43">
        <v>42487</v>
      </c>
      <c r="AD132" s="43">
        <v>7211</v>
      </c>
      <c r="AE132" s="44">
        <v>7.9</v>
      </c>
      <c r="AF132" s="43">
        <v>1026</v>
      </c>
      <c r="AG132" s="61">
        <v>84.7</v>
      </c>
      <c r="AH132" s="62"/>
      <c r="AI132" s="47">
        <v>0.84499999999999997</v>
      </c>
      <c r="AJ132" s="47">
        <v>0.84333333333333327</v>
      </c>
      <c r="AK132" s="47">
        <v>0.72</v>
      </c>
      <c r="AL132" s="47">
        <v>0.81333333333333335</v>
      </c>
      <c r="AM132" s="47">
        <v>0.72000000000000008</v>
      </c>
      <c r="AN132" s="47">
        <v>0.8666666666666667</v>
      </c>
      <c r="AO132" s="47">
        <v>0.80499999999999994</v>
      </c>
      <c r="AP132" s="47">
        <v>0.72000000000000008</v>
      </c>
      <c r="AQ132" s="63"/>
      <c r="AR132" s="49">
        <v>319000</v>
      </c>
      <c r="AS132" s="50">
        <v>4</v>
      </c>
      <c r="AT132" s="50">
        <v>11.4</v>
      </c>
      <c r="AU132" s="64">
        <v>40897.435897435898</v>
      </c>
      <c r="AV132" s="43"/>
      <c r="AW132" s="43"/>
      <c r="AX132" s="43"/>
      <c r="AY132" s="25"/>
    </row>
    <row r="133" spans="1:51" x14ac:dyDescent="0.2">
      <c r="A133" s="24">
        <v>10007159</v>
      </c>
      <c r="B133" s="25" t="s">
        <v>341</v>
      </c>
      <c r="C133" s="52" t="s">
        <v>83</v>
      </c>
      <c r="D133" s="27" t="s">
        <v>64</v>
      </c>
      <c r="E133" s="25" t="s">
        <v>57</v>
      </c>
      <c r="F133" s="53" t="s">
        <v>342</v>
      </c>
      <c r="G133" s="29">
        <v>-1.3913610000000001</v>
      </c>
      <c r="H133" s="54">
        <v>54.904502000000001</v>
      </c>
      <c r="I133" s="31">
        <v>9180</v>
      </c>
      <c r="J133" s="31">
        <v>1395</v>
      </c>
      <c r="K133" s="55">
        <v>10575</v>
      </c>
      <c r="L133" s="33">
        <v>21291.25475285171</v>
      </c>
      <c r="M133" s="56">
        <v>48.307970124907449</v>
      </c>
      <c r="N133" s="57">
        <v>0.83</v>
      </c>
      <c r="O133" s="58">
        <v>32.604455311056775</v>
      </c>
      <c r="P133" s="66" t="s">
        <v>59</v>
      </c>
      <c r="Q133" s="59">
        <v>0</v>
      </c>
      <c r="R133" s="38" t="s">
        <v>53</v>
      </c>
      <c r="S133" s="39">
        <v>1992</v>
      </c>
      <c r="T133" s="54">
        <f>2017-S133</f>
        <v>25</v>
      </c>
      <c r="U133" s="29">
        <v>282</v>
      </c>
      <c r="V133" s="60">
        <v>0.25</v>
      </c>
      <c r="W133" s="38">
        <v>98.5</v>
      </c>
      <c r="X133" s="59">
        <v>29.7</v>
      </c>
      <c r="Y133">
        <v>71</v>
      </c>
      <c r="Z133" s="3">
        <v>102</v>
      </c>
      <c r="AA133" s="41">
        <v>0.10407239819004525</v>
      </c>
      <c r="AB133" s="42">
        <v>-2.5948103792415168E-2</v>
      </c>
      <c r="AC133" s="43">
        <v>28518</v>
      </c>
      <c r="AD133" s="43">
        <v>305</v>
      </c>
      <c r="AE133" s="44">
        <v>0.2</v>
      </c>
      <c r="AF133" s="43">
        <v>1734</v>
      </c>
      <c r="AG133" s="61">
        <v>33.9</v>
      </c>
      <c r="AH133" s="62"/>
      <c r="AI133" s="47">
        <v>0.86</v>
      </c>
      <c r="AJ133" s="47">
        <v>0.83333333333333337</v>
      </c>
      <c r="AK133" s="47">
        <v>0.73</v>
      </c>
      <c r="AL133" s="47">
        <v>0.82</v>
      </c>
      <c r="AM133" s="47">
        <v>0.78666666666666674</v>
      </c>
      <c r="AN133" s="47">
        <v>0.87</v>
      </c>
      <c r="AO133" s="47">
        <v>0.79</v>
      </c>
      <c r="AP133" s="47">
        <v>0.76666666666666661</v>
      </c>
      <c r="AQ133" s="63"/>
      <c r="AR133" s="49">
        <v>200000</v>
      </c>
      <c r="AS133" s="50">
        <v>2</v>
      </c>
      <c r="AT133" s="50">
        <v>6</v>
      </c>
      <c r="AU133" s="64">
        <v>40816.326530612241</v>
      </c>
      <c r="AV133" s="43"/>
      <c r="AW133" s="43"/>
      <c r="AX133" s="43"/>
      <c r="AY133" s="25"/>
    </row>
    <row r="134" spans="1:51" x14ac:dyDescent="0.2">
      <c r="A134" s="24">
        <v>10006022</v>
      </c>
      <c r="B134" s="25" t="s">
        <v>343</v>
      </c>
      <c r="C134" s="52" t="s">
        <v>83</v>
      </c>
      <c r="D134" s="27" t="s">
        <v>64</v>
      </c>
      <c r="E134" s="25" t="s">
        <v>49</v>
      </c>
      <c r="F134" s="53" t="s">
        <v>344</v>
      </c>
      <c r="G134" s="29">
        <v>-1.4001570000000001</v>
      </c>
      <c r="H134" s="54">
        <v>50.907738000000002</v>
      </c>
      <c r="I134" s="31">
        <v>9390</v>
      </c>
      <c r="J134" s="31">
        <v>1495</v>
      </c>
      <c r="K134" s="55">
        <v>10885</v>
      </c>
      <c r="L134" s="33">
        <v>23545.814977973569</v>
      </c>
      <c r="M134" s="56">
        <v>53.423367468288717</v>
      </c>
      <c r="N134" s="57">
        <v>0.11</v>
      </c>
      <c r="O134" s="58">
        <v>19.563994374120956</v>
      </c>
      <c r="P134" s="66" t="s">
        <v>77</v>
      </c>
      <c r="Q134" s="59">
        <v>-4</v>
      </c>
      <c r="R134" s="38" t="s">
        <v>53</v>
      </c>
      <c r="S134" s="39">
        <v>1992</v>
      </c>
      <c r="T134" s="54">
        <f>2017-S134</f>
        <v>25</v>
      </c>
      <c r="U134" s="29">
        <v>280</v>
      </c>
      <c r="V134" s="60">
        <v>1.330508474576271</v>
      </c>
      <c r="W134" s="38">
        <v>97.7</v>
      </c>
      <c r="X134" s="59">
        <v>15.4</v>
      </c>
      <c r="Y134">
        <v>103</v>
      </c>
      <c r="Z134" s="3">
        <v>117</v>
      </c>
      <c r="AA134" s="41">
        <v>-0.12732919254658384</v>
      </c>
      <c r="AB134" s="42">
        <v>-0.26246719160104987</v>
      </c>
      <c r="AC134" s="43">
        <v>57075</v>
      </c>
      <c r="AD134" s="43">
        <v>7316</v>
      </c>
      <c r="AE134" s="44">
        <v>6.1</v>
      </c>
      <c r="AF134" s="43">
        <v>272</v>
      </c>
      <c r="AG134" s="61">
        <v>23.9</v>
      </c>
      <c r="AH134" s="62"/>
      <c r="AI134" s="47">
        <v>0.83499999999999996</v>
      </c>
      <c r="AJ134" s="47">
        <v>0.87</v>
      </c>
      <c r="AK134" s="47">
        <v>0.80999999999999994</v>
      </c>
      <c r="AL134" s="47">
        <v>0.85000000000000009</v>
      </c>
      <c r="AM134" s="47">
        <v>0.75666666666666671</v>
      </c>
      <c r="AN134" s="47">
        <v>0.87</v>
      </c>
      <c r="AO134" s="47">
        <v>0.80499999999999994</v>
      </c>
      <c r="AP134" s="47">
        <v>0.75</v>
      </c>
      <c r="AQ134" s="63"/>
      <c r="AR134" s="49">
        <v>211191</v>
      </c>
      <c r="AS134" s="50">
        <v>4</v>
      </c>
      <c r="AT134" s="50">
        <v>5.8</v>
      </c>
      <c r="AU134" s="64">
        <v>40613.653846153844</v>
      </c>
      <c r="AV134" s="43"/>
      <c r="AW134" s="43"/>
      <c r="AX134" s="43"/>
      <c r="AY134" s="25"/>
    </row>
    <row r="135" spans="1:51" x14ac:dyDescent="0.2">
      <c r="A135" s="24">
        <v>10007856</v>
      </c>
      <c r="B135" s="25" t="s">
        <v>345</v>
      </c>
      <c r="C135" s="52" t="s">
        <v>68</v>
      </c>
      <c r="D135" s="27" t="s">
        <v>69</v>
      </c>
      <c r="E135" s="25" t="s">
        <v>139</v>
      </c>
      <c r="F135" s="53" t="s">
        <v>346</v>
      </c>
      <c r="G135" s="29">
        <v>-4.0435949999999998</v>
      </c>
      <c r="H135" s="54">
        <v>52.403488000000003</v>
      </c>
      <c r="I135" s="31">
        <v>6400</v>
      </c>
      <c r="J135" s="31">
        <v>1285</v>
      </c>
      <c r="K135" s="55">
        <v>7685</v>
      </c>
      <c r="L135" s="33">
        <v>21617.801047120418</v>
      </c>
      <c r="M135" s="56">
        <v>49.048874726869393</v>
      </c>
      <c r="N135" s="29" t="s">
        <v>51</v>
      </c>
      <c r="O135" s="58" t="s">
        <v>51</v>
      </c>
      <c r="P135" s="36" t="s">
        <v>102</v>
      </c>
      <c r="Q135" s="59" t="s">
        <v>102</v>
      </c>
      <c r="R135" s="38" t="s">
        <v>53</v>
      </c>
      <c r="S135" s="39">
        <v>1872</v>
      </c>
      <c r="T135" s="54">
        <f>2017-S135</f>
        <v>145</v>
      </c>
      <c r="U135" s="29">
        <v>296</v>
      </c>
      <c r="V135" s="60">
        <v>1.3140495867768596</v>
      </c>
      <c r="W135" s="38">
        <v>94.8</v>
      </c>
      <c r="X135" s="59">
        <v>12.4</v>
      </c>
      <c r="Y135">
        <v>81</v>
      </c>
      <c r="Z135" s="3">
        <v>68</v>
      </c>
      <c r="AA135" s="41">
        <v>2.576112412177986E-2</v>
      </c>
      <c r="AB135" s="42">
        <v>-0.1751412429378531</v>
      </c>
      <c r="AC135" s="43">
        <v>149748</v>
      </c>
      <c r="AD135" s="43">
        <v>-5106</v>
      </c>
      <c r="AE135" s="44">
        <v>-4.0999999999999996</v>
      </c>
      <c r="AF135" s="43">
        <v>21712</v>
      </c>
      <c r="AG135" s="61">
        <v>8.1</v>
      </c>
      <c r="AH135" s="62"/>
      <c r="AI135" s="47">
        <v>0.88</v>
      </c>
      <c r="AJ135" s="47">
        <v>0.88666666666666671</v>
      </c>
      <c r="AK135" s="47">
        <v>0.8</v>
      </c>
      <c r="AL135" s="47">
        <v>0.84666666666666668</v>
      </c>
      <c r="AM135" s="47">
        <v>0.77333333333333343</v>
      </c>
      <c r="AN135" s="47">
        <v>0.87333333333333341</v>
      </c>
      <c r="AO135" s="47">
        <v>0.82499999999999996</v>
      </c>
      <c r="AP135" s="47">
        <v>0.83666666666666656</v>
      </c>
      <c r="AQ135" s="63"/>
      <c r="AR135" s="49">
        <v>280000</v>
      </c>
      <c r="AS135" s="50">
        <v>5</v>
      </c>
      <c r="AT135" s="50">
        <v>8.8000000000000007</v>
      </c>
      <c r="AU135" s="64">
        <v>40579.710144927536</v>
      </c>
      <c r="AV135" s="43"/>
      <c r="AW135" s="43"/>
      <c r="AX135" s="43"/>
      <c r="AY135" s="25"/>
    </row>
    <row r="136" spans="1:51" x14ac:dyDescent="0.2">
      <c r="A136" s="24">
        <v>10004078</v>
      </c>
      <c r="B136" s="25" t="s">
        <v>347</v>
      </c>
      <c r="C136" s="52" t="s">
        <v>83</v>
      </c>
      <c r="D136" s="27" t="s">
        <v>64</v>
      </c>
      <c r="E136" s="25" t="s">
        <v>75</v>
      </c>
      <c r="F136" s="53" t="s">
        <v>348</v>
      </c>
      <c r="G136" s="29">
        <v>-0.10163</v>
      </c>
      <c r="H136" s="54">
        <v>51.49841</v>
      </c>
      <c r="I136" s="31">
        <v>8540</v>
      </c>
      <c r="J136" s="31">
        <v>4085</v>
      </c>
      <c r="K136" s="55">
        <v>12625</v>
      </c>
      <c r="L136" s="33">
        <v>25898.265895953758</v>
      </c>
      <c r="M136" s="56">
        <v>58.760870118332257</v>
      </c>
      <c r="N136" s="57">
        <v>1.02</v>
      </c>
      <c r="O136" s="58">
        <v>54.267584849975393</v>
      </c>
      <c r="P136" s="66" t="s">
        <v>59</v>
      </c>
      <c r="Q136" s="59">
        <v>-5</v>
      </c>
      <c r="R136" s="38" t="s">
        <v>53</v>
      </c>
      <c r="S136" s="39">
        <v>1992</v>
      </c>
      <c r="T136" s="54">
        <f>2017-S136</f>
        <v>25</v>
      </c>
      <c r="U136" s="29">
        <v>269</v>
      </c>
      <c r="V136" s="60">
        <v>2.0192307692307692</v>
      </c>
      <c r="W136" s="38">
        <v>97.9</v>
      </c>
      <c r="X136" s="59">
        <v>9.1999999999999993</v>
      </c>
      <c r="Y136">
        <v>92</v>
      </c>
      <c r="Z136" s="3">
        <v>108</v>
      </c>
      <c r="AA136" s="41">
        <v>0.1650943396226415</v>
      </c>
      <c r="AB136" s="42">
        <v>-9.3582887700534752E-3</v>
      </c>
      <c r="AC136" s="43">
        <v>75966</v>
      </c>
      <c r="AD136" s="43">
        <v>3271</v>
      </c>
      <c r="AE136" s="44">
        <v>2.4</v>
      </c>
      <c r="AF136" s="43">
        <v>2232</v>
      </c>
      <c r="AG136" s="61">
        <v>19.5</v>
      </c>
      <c r="AH136" s="62"/>
      <c r="AI136" s="47">
        <v>0.90249999999999997</v>
      </c>
      <c r="AJ136" s="47">
        <v>0.87000000000000011</v>
      </c>
      <c r="AK136" s="47">
        <v>0.86250000000000004</v>
      </c>
      <c r="AL136" s="47">
        <v>0.82333333333333325</v>
      </c>
      <c r="AM136" s="47">
        <v>0.84333333333333338</v>
      </c>
      <c r="AN136" s="47">
        <v>0.89666666666666661</v>
      </c>
      <c r="AO136" s="47">
        <v>0.62</v>
      </c>
      <c r="AP136" s="47">
        <v>0.67666666666666675</v>
      </c>
      <c r="AQ136" s="63"/>
      <c r="AR136" s="49">
        <v>243000</v>
      </c>
      <c r="AS136" s="50">
        <v>9</v>
      </c>
      <c r="AT136" s="50">
        <v>6.9</v>
      </c>
      <c r="AU136" s="64">
        <v>40500</v>
      </c>
      <c r="AV136" s="43"/>
      <c r="AW136" s="43"/>
      <c r="AX136" s="43"/>
      <c r="AY136" s="25"/>
    </row>
    <row r="137" spans="1:51" x14ac:dyDescent="0.2">
      <c r="A137" s="24">
        <v>10005523</v>
      </c>
      <c r="B137" s="25" t="s">
        <v>349</v>
      </c>
      <c r="C137" s="52" t="s">
        <v>94</v>
      </c>
      <c r="D137" s="27" t="e">
        <v>#N/A</v>
      </c>
      <c r="E137" s="25" t="s">
        <v>75</v>
      </c>
      <c r="F137" s="53" t="s">
        <v>350</v>
      </c>
      <c r="G137" s="29">
        <v>0.106805</v>
      </c>
      <c r="H137" s="54">
        <v>51.439003999999997</v>
      </c>
      <c r="I137" s="31">
        <v>575</v>
      </c>
      <c r="J137" s="31">
        <v>125</v>
      </c>
      <c r="K137" s="55">
        <v>700</v>
      </c>
      <c r="L137" s="33">
        <v>18700</v>
      </c>
      <c r="M137" s="56">
        <v>42.42864273721468</v>
      </c>
      <c r="N137" s="29" t="s">
        <v>51</v>
      </c>
      <c r="O137" s="58" t="s">
        <v>51</v>
      </c>
      <c r="P137" s="65" t="s">
        <v>52</v>
      </c>
      <c r="Q137" s="59">
        <v>2</v>
      </c>
      <c r="R137" s="38" t="s">
        <v>53</v>
      </c>
      <c r="S137" s="39">
        <v>2017</v>
      </c>
      <c r="T137" s="54">
        <f>2017-S137</f>
        <v>0</v>
      </c>
      <c r="U137" s="29" t="s">
        <v>51</v>
      </c>
      <c r="V137" s="40" t="e">
        <v>#N/A</v>
      </c>
      <c r="W137" s="38">
        <v>87.5</v>
      </c>
      <c r="X137" s="59">
        <v>11.2</v>
      </c>
      <c r="Y137" t="e">
        <v>#N/A</v>
      </c>
      <c r="Z137" s="3" t="e">
        <v>#N/A</v>
      </c>
      <c r="AA137" s="41" t="e">
        <v>#N/A</v>
      </c>
      <c r="AB137" s="42" t="e">
        <v>#N/A</v>
      </c>
      <c r="AC137" s="43" t="e">
        <v>#N/A</v>
      </c>
      <c r="AD137" s="43" t="e">
        <v>#N/A</v>
      </c>
      <c r="AE137" s="44" t="e">
        <v>#N/A</v>
      </c>
      <c r="AF137" s="43" t="e">
        <v>#N/A</v>
      </c>
      <c r="AG137" s="61" t="e">
        <v>#N/A</v>
      </c>
      <c r="AH137" s="62"/>
      <c r="AI137" s="47">
        <v>0.89249999999999996</v>
      </c>
      <c r="AJ137" s="47">
        <v>0.87666666666666659</v>
      </c>
      <c r="AK137" s="47">
        <v>0.76500000000000012</v>
      </c>
      <c r="AL137" s="47">
        <v>0.84</v>
      </c>
      <c r="AM137" s="47">
        <v>0.87666666666666659</v>
      </c>
      <c r="AN137" s="47">
        <v>0.92666666666666675</v>
      </c>
      <c r="AO137" s="47">
        <v>0.83499999999999996</v>
      </c>
      <c r="AP137" s="47">
        <v>0.79666666666666675</v>
      </c>
      <c r="AQ137" s="63"/>
      <c r="AR137" s="49">
        <v>145524</v>
      </c>
      <c r="AS137" s="50">
        <v>0</v>
      </c>
      <c r="AT137" s="50">
        <v>4</v>
      </c>
      <c r="AU137" s="64">
        <v>40423.333333333336</v>
      </c>
      <c r="AV137" s="43"/>
      <c r="AW137" s="43"/>
      <c r="AX137" s="43"/>
      <c r="AY137" s="25"/>
    </row>
    <row r="138" spans="1:51" x14ac:dyDescent="0.2">
      <c r="A138" s="24">
        <v>10001726</v>
      </c>
      <c r="B138" s="25" t="s">
        <v>351</v>
      </c>
      <c r="C138" s="52" t="s">
        <v>175</v>
      </c>
      <c r="D138" s="27" t="s">
        <v>56</v>
      </c>
      <c r="E138" s="25" t="s">
        <v>106</v>
      </c>
      <c r="F138" s="53" t="s">
        <v>352</v>
      </c>
      <c r="G138" s="29">
        <v>-1.5057130000000001</v>
      </c>
      <c r="H138" s="54">
        <v>52.408016000000003</v>
      </c>
      <c r="I138" s="31">
        <v>20870</v>
      </c>
      <c r="J138" s="31">
        <v>2600</v>
      </c>
      <c r="K138" s="55">
        <v>23470</v>
      </c>
      <c r="L138" s="33">
        <v>24399.050632911392</v>
      </c>
      <c r="M138" s="56">
        <v>55.35928355246039</v>
      </c>
      <c r="N138" s="57">
        <v>0.34</v>
      </c>
      <c r="O138" s="58">
        <v>60.965325482499175</v>
      </c>
      <c r="P138" s="36" t="s">
        <v>52</v>
      </c>
      <c r="Q138" s="59">
        <v>9</v>
      </c>
      <c r="R138" s="38" t="s">
        <v>53</v>
      </c>
      <c r="S138" s="39">
        <v>1992</v>
      </c>
      <c r="T138" s="54">
        <f>2017-S138</f>
        <v>25</v>
      </c>
      <c r="U138" s="29">
        <v>331</v>
      </c>
      <c r="V138" s="60">
        <v>1.7114624505928853</v>
      </c>
      <c r="W138" s="38">
        <v>96.7</v>
      </c>
      <c r="X138" s="59">
        <v>10.4</v>
      </c>
      <c r="Y138">
        <v>12</v>
      </c>
      <c r="Z138" s="3">
        <v>43</v>
      </c>
      <c r="AA138" s="41">
        <v>1.0872913992297817</v>
      </c>
      <c r="AB138" s="42">
        <v>0.49586016559337626</v>
      </c>
      <c r="AC138" s="43">
        <v>251713</v>
      </c>
      <c r="AD138" s="43">
        <v>28174</v>
      </c>
      <c r="AE138" s="44">
        <v>9.1999999999999993</v>
      </c>
      <c r="AF138" s="43">
        <v>9083</v>
      </c>
      <c r="AG138" s="61">
        <v>64.599999999999994</v>
      </c>
      <c r="AH138" s="62"/>
      <c r="AI138" s="47">
        <v>0.83</v>
      </c>
      <c r="AJ138" s="47">
        <v>0.85</v>
      </c>
      <c r="AK138" s="47">
        <v>0.72749999999999992</v>
      </c>
      <c r="AL138" s="47">
        <v>0.81666666666666676</v>
      </c>
      <c r="AM138" s="47">
        <v>0.7533333333333333</v>
      </c>
      <c r="AN138" s="47">
        <v>0.87</v>
      </c>
      <c r="AO138" s="47">
        <v>0.81499999999999995</v>
      </c>
      <c r="AP138" s="47">
        <v>0.77666666666666673</v>
      </c>
      <c r="AQ138" s="63"/>
      <c r="AR138" s="49">
        <v>266265</v>
      </c>
      <c r="AS138" s="50">
        <v>14</v>
      </c>
      <c r="AT138" s="50">
        <v>7.7</v>
      </c>
      <c r="AU138" s="64">
        <v>40343.181818181823</v>
      </c>
      <c r="AV138" s="43"/>
      <c r="AW138" s="43"/>
      <c r="AX138" s="43"/>
      <c r="AY138" s="25"/>
    </row>
    <row r="139" spans="1:51" x14ac:dyDescent="0.2">
      <c r="A139" s="24">
        <v>10006299</v>
      </c>
      <c r="B139" s="25" t="s">
        <v>353</v>
      </c>
      <c r="C139" s="52" t="s">
        <v>83</v>
      </c>
      <c r="D139" s="27" t="s">
        <v>64</v>
      </c>
      <c r="E139" s="25" t="s">
        <v>106</v>
      </c>
      <c r="F139" s="53" t="s">
        <v>354</v>
      </c>
      <c r="G139" s="29">
        <v>-2.1826050000000001</v>
      </c>
      <c r="H139" s="54">
        <v>53.010097000000002</v>
      </c>
      <c r="I139" s="31">
        <v>8650</v>
      </c>
      <c r="J139" s="31">
        <v>4950</v>
      </c>
      <c r="K139" s="55">
        <v>13600</v>
      </c>
      <c r="L139" s="33">
        <v>21735.664335664336</v>
      </c>
      <c r="M139" s="56">
        <v>49.31629608309737</v>
      </c>
      <c r="N139" s="57">
        <v>2.2000000000000002</v>
      </c>
      <c r="O139" s="58">
        <v>36.722325293753869</v>
      </c>
      <c r="P139" s="66" t="s">
        <v>59</v>
      </c>
      <c r="Q139" s="59">
        <v>-2</v>
      </c>
      <c r="R139" s="38" t="s">
        <v>53</v>
      </c>
      <c r="S139" s="39">
        <v>1992</v>
      </c>
      <c r="T139" s="54">
        <f>2017-S139</f>
        <v>25</v>
      </c>
      <c r="U139" s="29">
        <v>288</v>
      </c>
      <c r="V139" s="60">
        <v>0.58823529411764708</v>
      </c>
      <c r="W139" s="38">
        <v>98.8</v>
      </c>
      <c r="X139" s="59">
        <v>23.9</v>
      </c>
      <c r="Y139">
        <v>67</v>
      </c>
      <c r="Z139" s="3">
        <v>105</v>
      </c>
      <c r="AA139" s="41">
        <v>0.1705989110707804</v>
      </c>
      <c r="AB139" s="42">
        <v>-0.14907651715039577</v>
      </c>
      <c r="AC139" s="43">
        <v>34460</v>
      </c>
      <c r="AD139" s="43">
        <v>1538</v>
      </c>
      <c r="AE139" s="44">
        <v>1.3</v>
      </c>
      <c r="AF139" s="43">
        <v>1165</v>
      </c>
      <c r="AG139" s="61">
        <v>39.299999999999997</v>
      </c>
      <c r="AH139" s="62"/>
      <c r="AI139" s="47">
        <v>0.87</v>
      </c>
      <c r="AJ139" s="47">
        <v>0.87</v>
      </c>
      <c r="AK139" s="47">
        <v>0.80999999999999994</v>
      </c>
      <c r="AL139" s="47">
        <v>0.84</v>
      </c>
      <c r="AM139" s="47">
        <v>0.79999999999999993</v>
      </c>
      <c r="AN139" s="47">
        <v>0.89666666666666661</v>
      </c>
      <c r="AO139" s="47">
        <v>0.82000000000000006</v>
      </c>
      <c r="AP139" s="47">
        <v>0.77</v>
      </c>
      <c r="AQ139" s="63"/>
      <c r="AR139" s="49">
        <v>195930</v>
      </c>
      <c r="AS139" s="50">
        <v>4</v>
      </c>
      <c r="AT139" s="50">
        <v>5.8</v>
      </c>
      <c r="AU139" s="64">
        <v>39985.714285714283</v>
      </c>
      <c r="AV139" s="43"/>
      <c r="AW139" s="43"/>
      <c r="AX139" s="43"/>
      <c r="AY139" s="25"/>
    </row>
    <row r="140" spans="1:51" x14ac:dyDescent="0.2">
      <c r="A140" s="24">
        <v>10006566</v>
      </c>
      <c r="B140" s="25" t="s">
        <v>355</v>
      </c>
      <c r="C140" s="52" t="s">
        <v>83</v>
      </c>
      <c r="D140" s="27" t="s">
        <v>64</v>
      </c>
      <c r="E140" s="25" t="s">
        <v>75</v>
      </c>
      <c r="F140" s="53" t="s">
        <v>356</v>
      </c>
      <c r="G140" s="29">
        <v>-0.30338999999999999</v>
      </c>
      <c r="H140" s="54">
        <v>51.506610000000002</v>
      </c>
      <c r="I140" s="31">
        <v>7355</v>
      </c>
      <c r="J140" s="31">
        <v>1695</v>
      </c>
      <c r="K140" s="55">
        <v>9050</v>
      </c>
      <c r="L140" s="33">
        <v>22878.832116788322</v>
      </c>
      <c r="M140" s="56">
        <v>51.910042466733955</v>
      </c>
      <c r="N140" s="29" t="s">
        <v>51</v>
      </c>
      <c r="O140" s="58" t="s">
        <v>51</v>
      </c>
      <c r="P140" s="65" t="s">
        <v>59</v>
      </c>
      <c r="Q140" s="59">
        <v>1</v>
      </c>
      <c r="R140" s="38" t="s">
        <v>53</v>
      </c>
      <c r="S140" s="39">
        <v>1992</v>
      </c>
      <c r="T140" s="54">
        <f>2017-S140</f>
        <v>25</v>
      </c>
      <c r="U140" s="29">
        <v>298</v>
      </c>
      <c r="V140" s="60">
        <v>2.2121212121212124</v>
      </c>
      <c r="W140" s="38">
        <v>96.9</v>
      </c>
      <c r="X140" s="59">
        <v>9.3000000000000007</v>
      </c>
      <c r="Y140">
        <v>58</v>
      </c>
      <c r="Z140" s="3">
        <v>81</v>
      </c>
      <c r="AA140" s="41" t="e">
        <v>#DIV/0!</v>
      </c>
      <c r="AB140" s="42">
        <v>0.1649269311064718</v>
      </c>
      <c r="AC140" s="43">
        <v>29679</v>
      </c>
      <c r="AD140" s="43">
        <v>9435</v>
      </c>
      <c r="AE140" s="44">
        <v>10.8</v>
      </c>
      <c r="AF140" s="43">
        <v>1008</v>
      </c>
      <c r="AG140" s="61">
        <v>70</v>
      </c>
      <c r="AH140" s="62"/>
      <c r="AI140" s="47">
        <v>0.82750000000000001</v>
      </c>
      <c r="AJ140" s="47">
        <v>0.82</v>
      </c>
      <c r="AK140" s="47">
        <v>0.70250000000000001</v>
      </c>
      <c r="AL140" s="47">
        <v>0.77666666666666673</v>
      </c>
      <c r="AM140" s="47">
        <v>0.73666666666666669</v>
      </c>
      <c r="AN140" s="47">
        <v>0.84666666666666668</v>
      </c>
      <c r="AO140" s="47">
        <v>0.79</v>
      </c>
      <c r="AP140" s="47">
        <v>0.73</v>
      </c>
      <c r="AQ140" s="63"/>
      <c r="AR140" s="49">
        <v>238000</v>
      </c>
      <c r="AS140" s="50">
        <v>4</v>
      </c>
      <c r="AT140" s="50">
        <v>6.5</v>
      </c>
      <c r="AU140" s="64">
        <v>39666.666666666664</v>
      </c>
      <c r="AV140" s="43"/>
      <c r="AW140" s="43"/>
      <c r="AX140" s="43"/>
      <c r="AY140" s="25"/>
    </row>
    <row r="141" spans="1:51" x14ac:dyDescent="0.2">
      <c r="A141" s="24">
        <v>10007793</v>
      </c>
      <c r="B141" s="25" t="s">
        <v>357</v>
      </c>
      <c r="C141" s="52" t="s">
        <v>175</v>
      </c>
      <c r="D141" s="27" t="s">
        <v>56</v>
      </c>
      <c r="E141" s="25" t="s">
        <v>139</v>
      </c>
      <c r="F141" s="53" t="s">
        <v>358</v>
      </c>
      <c r="G141" s="29">
        <v>-3.325787</v>
      </c>
      <c r="H141" s="54">
        <v>51.588738999999997</v>
      </c>
      <c r="I141" s="31">
        <v>14940</v>
      </c>
      <c r="J141" s="31">
        <v>5900</v>
      </c>
      <c r="K141" s="55">
        <v>20840</v>
      </c>
      <c r="L141" s="33">
        <v>21756.666666666668</v>
      </c>
      <c r="M141" s="56">
        <v>49.363948510837837</v>
      </c>
      <c r="N141" s="29" t="s">
        <v>51</v>
      </c>
      <c r="O141" s="58" t="s">
        <v>51</v>
      </c>
      <c r="P141" s="36" t="s">
        <v>102</v>
      </c>
      <c r="Q141" s="59" t="s">
        <v>102</v>
      </c>
      <c r="R141" s="38" t="s">
        <v>53</v>
      </c>
      <c r="S141" s="39">
        <v>1992</v>
      </c>
      <c r="T141" s="54">
        <f>2017-S141</f>
        <v>25</v>
      </c>
      <c r="U141" s="29">
        <v>321</v>
      </c>
      <c r="V141" s="60">
        <v>0.57627118644067787</v>
      </c>
      <c r="W141" s="38">
        <v>97.6</v>
      </c>
      <c r="X141" s="59">
        <v>20.9</v>
      </c>
      <c r="Y141">
        <v>116</v>
      </c>
      <c r="Z141" s="3">
        <v>110</v>
      </c>
      <c r="AA141" s="41" t="e">
        <v>#N/A</v>
      </c>
      <c r="AB141" s="42" t="e">
        <v>#N/A</v>
      </c>
      <c r="AC141" s="43">
        <v>62419</v>
      </c>
      <c r="AD141" s="43">
        <v>8478</v>
      </c>
      <c r="AE141" s="44">
        <v>4.4000000000000004</v>
      </c>
      <c r="AF141" s="43">
        <v>4159</v>
      </c>
      <c r="AG141" s="61">
        <v>37.299999999999997</v>
      </c>
      <c r="AH141" s="62"/>
      <c r="AI141" s="47">
        <v>0.85</v>
      </c>
      <c r="AJ141" s="47">
        <v>0.83666666666666656</v>
      </c>
      <c r="AK141" s="47">
        <v>0.71250000000000002</v>
      </c>
      <c r="AL141" s="47">
        <v>0.77999999999999992</v>
      </c>
      <c r="AM141" s="47">
        <v>0.71</v>
      </c>
      <c r="AN141" s="47">
        <v>0.87666666666666659</v>
      </c>
      <c r="AO141" s="47">
        <v>0.76</v>
      </c>
      <c r="AP141" s="47">
        <v>0.71</v>
      </c>
      <c r="AQ141" s="63"/>
      <c r="AR141" s="49">
        <v>222000</v>
      </c>
      <c r="AS141" s="50">
        <v>9</v>
      </c>
      <c r="AT141" s="50">
        <v>6.4</v>
      </c>
      <c r="AU141" s="64">
        <v>39642.857142857145</v>
      </c>
      <c r="AV141" s="43"/>
      <c r="AW141" s="43"/>
      <c r="AX141" s="43"/>
      <c r="AY141" s="25"/>
    </row>
    <row r="142" spans="1:51" x14ac:dyDescent="0.2">
      <c r="A142" s="24">
        <v>10007137</v>
      </c>
      <c r="B142" s="25" t="s">
        <v>359</v>
      </c>
      <c r="C142" s="52" t="s">
        <v>55</v>
      </c>
      <c r="D142" s="27" t="s">
        <v>64</v>
      </c>
      <c r="E142" s="25" t="s">
        <v>49</v>
      </c>
      <c r="F142" s="53" t="s">
        <v>360</v>
      </c>
      <c r="G142" s="29">
        <v>-0.77440900000000001</v>
      </c>
      <c r="H142" s="54">
        <v>50.844268</v>
      </c>
      <c r="I142" s="31">
        <v>4270</v>
      </c>
      <c r="J142" s="31">
        <v>405</v>
      </c>
      <c r="K142" s="55">
        <v>4675</v>
      </c>
      <c r="L142" s="33">
        <v>22922.12389380531</v>
      </c>
      <c r="M142" s="56">
        <v>52.008267672108978</v>
      </c>
      <c r="N142" s="57">
        <v>0.62</v>
      </c>
      <c r="O142" s="58">
        <v>47.549323017408113</v>
      </c>
      <c r="P142" s="36" t="s">
        <v>59</v>
      </c>
      <c r="Q142" s="59">
        <v>5</v>
      </c>
      <c r="R142" s="38" t="s">
        <v>53</v>
      </c>
      <c r="S142" s="39">
        <v>2005</v>
      </c>
      <c r="T142" s="54">
        <f>2017-S142</f>
        <v>12</v>
      </c>
      <c r="U142" s="29">
        <v>300</v>
      </c>
      <c r="V142" s="60">
        <v>1.2019230769230769</v>
      </c>
      <c r="W142" s="38">
        <v>95.6</v>
      </c>
      <c r="X142" s="59">
        <v>16.399999999999999</v>
      </c>
      <c r="Y142">
        <v>72</v>
      </c>
      <c r="Z142" s="3">
        <v>86</v>
      </c>
      <c r="AA142" s="41">
        <v>0.625</v>
      </c>
      <c r="AB142" s="42">
        <v>2.20125786163522E-2</v>
      </c>
      <c r="AC142" s="43">
        <v>44467</v>
      </c>
      <c r="AD142" s="43">
        <v>1238</v>
      </c>
      <c r="AE142" s="44">
        <v>2.2999999999999998</v>
      </c>
      <c r="AF142" s="43">
        <v>723</v>
      </c>
      <c r="AG142" s="61">
        <v>25.1</v>
      </c>
      <c r="AH142" s="62"/>
      <c r="AI142" s="47">
        <v>0.86499999999999999</v>
      </c>
      <c r="AJ142" s="47">
        <v>0.82666666666666666</v>
      </c>
      <c r="AK142" s="47">
        <v>0.71250000000000002</v>
      </c>
      <c r="AL142" s="47">
        <v>0.79</v>
      </c>
      <c r="AM142" s="47">
        <v>0.78666666666666674</v>
      </c>
      <c r="AN142" s="47">
        <v>0.89</v>
      </c>
      <c r="AO142" s="47">
        <v>0.76</v>
      </c>
      <c r="AP142" s="47">
        <v>0.70666666666666667</v>
      </c>
      <c r="AQ142" s="63"/>
      <c r="AR142" s="49">
        <v>169983</v>
      </c>
      <c r="AS142" s="50">
        <v>2</v>
      </c>
      <c r="AT142" s="50">
        <v>4.9000000000000004</v>
      </c>
      <c r="AU142" s="64">
        <v>39530.930232558145</v>
      </c>
      <c r="AV142" s="43"/>
      <c r="AW142" s="43"/>
      <c r="AX142" s="43"/>
      <c r="AY142" s="25"/>
    </row>
    <row r="143" spans="1:51" x14ac:dyDescent="0.2">
      <c r="A143" s="24">
        <v>10007773</v>
      </c>
      <c r="B143" s="25" t="s">
        <v>361</v>
      </c>
      <c r="C143" s="52" t="s">
        <v>175</v>
      </c>
      <c r="D143" s="27" t="e">
        <v>#N/A</v>
      </c>
      <c r="E143" s="25" t="s">
        <v>49</v>
      </c>
      <c r="F143" s="53" t="s">
        <v>362</v>
      </c>
      <c r="G143" s="29">
        <v>-0.70972599999999997</v>
      </c>
      <c r="H143" s="54">
        <v>52.024923999999999</v>
      </c>
      <c r="I143" s="31">
        <v>0</v>
      </c>
      <c r="J143" s="31">
        <v>94900</v>
      </c>
      <c r="K143" s="55">
        <v>94900</v>
      </c>
      <c r="L143" s="33">
        <v>25198.117386489481</v>
      </c>
      <c r="M143" s="56">
        <v>57.172295200094112</v>
      </c>
      <c r="N143" s="29" t="s">
        <v>51</v>
      </c>
      <c r="O143" s="58" t="s">
        <v>51</v>
      </c>
      <c r="P143" s="65" t="s">
        <v>102</v>
      </c>
      <c r="Q143" s="59" t="s">
        <v>102</v>
      </c>
      <c r="R143" s="69" t="s">
        <v>53</v>
      </c>
      <c r="S143" s="39">
        <v>1969</v>
      </c>
      <c r="T143" s="54">
        <f>2017-S143</f>
        <v>48</v>
      </c>
      <c r="U143" s="29" t="s">
        <v>51</v>
      </c>
      <c r="V143" s="40" t="e">
        <v>#N/A</v>
      </c>
      <c r="W143" s="38" t="s">
        <v>363</v>
      </c>
      <c r="X143" s="59" t="s">
        <v>363</v>
      </c>
      <c r="Y143" t="e">
        <v>#N/A</v>
      </c>
      <c r="Z143" s="3" t="e">
        <v>#N/A</v>
      </c>
      <c r="AA143" s="41" t="e">
        <v>#N/A</v>
      </c>
      <c r="AB143" s="42" t="e">
        <v>#N/A</v>
      </c>
      <c r="AC143" s="43">
        <v>447546</v>
      </c>
      <c r="AD143" s="43">
        <v>58466</v>
      </c>
      <c r="AE143" s="44">
        <v>12.3</v>
      </c>
      <c r="AF143" s="43">
        <v>15348</v>
      </c>
      <c r="AG143" s="61">
        <v>12.6</v>
      </c>
      <c r="AH143" s="62"/>
      <c r="AI143" s="47">
        <v>0.87250000000000005</v>
      </c>
      <c r="AJ143" s="47">
        <v>0.87</v>
      </c>
      <c r="AK143" s="47">
        <v>0.76750000000000007</v>
      </c>
      <c r="AL143" s="47">
        <v>0.81333333333333335</v>
      </c>
      <c r="AM143" s="47">
        <v>0.75666666666666671</v>
      </c>
      <c r="AN143" s="47">
        <v>0.84</v>
      </c>
      <c r="AO143" s="47">
        <v>0.79499999999999993</v>
      </c>
      <c r="AP143" s="47">
        <v>0.75666666666666671</v>
      </c>
      <c r="AQ143" s="63"/>
      <c r="AR143" s="49">
        <v>328000</v>
      </c>
      <c r="AS143" s="50">
        <v>32</v>
      </c>
      <c r="AT143" s="50">
        <v>8.8000000000000007</v>
      </c>
      <c r="AU143" s="64">
        <v>39518.072289156626</v>
      </c>
      <c r="AV143" s="43"/>
      <c r="AW143" s="43"/>
      <c r="AX143" s="43"/>
      <c r="AY143" s="25"/>
    </row>
    <row r="144" spans="1:51" x14ac:dyDescent="0.2">
      <c r="A144" s="24">
        <v>10004180</v>
      </c>
      <c r="B144" s="25" t="s">
        <v>364</v>
      </c>
      <c r="C144" s="52" t="s">
        <v>175</v>
      </c>
      <c r="D144" s="27" t="s">
        <v>56</v>
      </c>
      <c r="E144" s="25" t="s">
        <v>91</v>
      </c>
      <c r="F144" s="53" t="s">
        <v>365</v>
      </c>
      <c r="G144" s="29">
        <v>-2.2395040000000002</v>
      </c>
      <c r="H144" s="54">
        <v>53.470699000000003</v>
      </c>
      <c r="I144" s="31">
        <v>25110</v>
      </c>
      <c r="J144" s="31">
        <v>1725</v>
      </c>
      <c r="K144" s="55">
        <v>26835</v>
      </c>
      <c r="L144" s="33">
        <v>22825.165562913906</v>
      </c>
      <c r="M144" s="56">
        <v>51.788277812120306</v>
      </c>
      <c r="N144" s="57">
        <v>0.65</v>
      </c>
      <c r="O144" s="58">
        <v>65.016789254876883</v>
      </c>
      <c r="P144" s="66" t="s">
        <v>59</v>
      </c>
      <c r="Q144" s="59">
        <v>0</v>
      </c>
      <c r="R144" s="38" t="s">
        <v>53</v>
      </c>
      <c r="S144" s="39">
        <v>1992</v>
      </c>
      <c r="T144" s="54">
        <f>2017-S144</f>
        <v>25</v>
      </c>
      <c r="U144" s="29">
        <v>346</v>
      </c>
      <c r="V144" s="60">
        <v>1.0701030927835051</v>
      </c>
      <c r="W144" s="38">
        <v>96.8</v>
      </c>
      <c r="X144" s="59">
        <v>16.600000000000001</v>
      </c>
      <c r="Y144">
        <v>76</v>
      </c>
      <c r="Z144" s="3">
        <v>62</v>
      </c>
      <c r="AA144" s="41">
        <v>6.877662811929397E-2</v>
      </c>
      <c r="AB144" s="42">
        <v>0.14846304774362329</v>
      </c>
      <c r="AC144" s="43">
        <v>378918</v>
      </c>
      <c r="AD144" s="43">
        <v>28279</v>
      </c>
      <c r="AE144" s="44">
        <v>9.5</v>
      </c>
      <c r="AF144" s="43">
        <v>6113</v>
      </c>
      <c r="AG144" s="61">
        <v>12.4</v>
      </c>
      <c r="AH144" s="62"/>
      <c r="AI144" s="47">
        <v>0.79249999999999998</v>
      </c>
      <c r="AJ144" s="47">
        <v>0.80333333333333334</v>
      </c>
      <c r="AK144" s="47">
        <v>0.7024999999999999</v>
      </c>
      <c r="AL144" s="47">
        <v>0.7533333333333333</v>
      </c>
      <c r="AM144" s="47">
        <v>0.72000000000000008</v>
      </c>
      <c r="AN144" s="47">
        <v>0.86333333333333329</v>
      </c>
      <c r="AO144" s="47">
        <v>0.75</v>
      </c>
      <c r="AP144" s="47">
        <v>0.7466666666666667</v>
      </c>
      <c r="AQ144" s="63"/>
      <c r="AR144" s="49">
        <v>291000</v>
      </c>
      <c r="AS144" s="50">
        <v>7</v>
      </c>
      <c r="AT144" s="50">
        <v>8.8000000000000007</v>
      </c>
      <c r="AU144" s="64">
        <v>38800</v>
      </c>
      <c r="AV144" s="43"/>
      <c r="AW144" s="43"/>
      <c r="AX144" s="43"/>
      <c r="AY144" s="25"/>
    </row>
    <row r="145" spans="1:51" x14ac:dyDescent="0.2">
      <c r="A145" s="24">
        <v>10007851</v>
      </c>
      <c r="B145" s="25" t="s">
        <v>366</v>
      </c>
      <c r="C145" s="52" t="s">
        <v>55</v>
      </c>
      <c r="D145" s="27" t="s">
        <v>64</v>
      </c>
      <c r="E145" s="25" t="s">
        <v>162</v>
      </c>
      <c r="F145" s="53" t="s">
        <v>367</v>
      </c>
      <c r="G145" s="29">
        <v>-1.496677</v>
      </c>
      <c r="H145" s="54">
        <v>52.938544999999998</v>
      </c>
      <c r="I145" s="31">
        <v>10255</v>
      </c>
      <c r="J145" s="31">
        <v>3120</v>
      </c>
      <c r="K145" s="55">
        <v>13375</v>
      </c>
      <c r="L145" s="33">
        <v>21146.245059288536</v>
      </c>
      <c r="M145" s="56">
        <v>47.978955981505052</v>
      </c>
      <c r="N145" s="57">
        <v>0.38</v>
      </c>
      <c r="O145" s="58">
        <v>29.868913857677903</v>
      </c>
      <c r="P145" s="36" t="s">
        <v>52</v>
      </c>
      <c r="Q145" s="59">
        <v>4</v>
      </c>
      <c r="R145" s="38" t="s">
        <v>53</v>
      </c>
      <c r="S145" s="39">
        <v>1992</v>
      </c>
      <c r="T145" s="54">
        <f>2017-S145</f>
        <v>25</v>
      </c>
      <c r="U145" s="29">
        <v>289</v>
      </c>
      <c r="V145" s="60">
        <v>0.78326996197718635</v>
      </c>
      <c r="W145" s="38">
        <v>97.3</v>
      </c>
      <c r="X145" s="59">
        <v>19.3</v>
      </c>
      <c r="Y145">
        <v>54</v>
      </c>
      <c r="Z145" s="3">
        <v>97</v>
      </c>
      <c r="AA145" s="41">
        <v>0.88657407407407407</v>
      </c>
      <c r="AB145" s="42">
        <v>0.35833333333333334</v>
      </c>
      <c r="AC145" s="43">
        <v>316271</v>
      </c>
      <c r="AD145" s="43">
        <v>-26</v>
      </c>
      <c r="AE145" s="44">
        <v>0</v>
      </c>
      <c r="AF145" s="43">
        <v>1500</v>
      </c>
      <c r="AG145" s="61">
        <v>17.100000000000001</v>
      </c>
      <c r="AH145" s="62"/>
      <c r="AI145" s="47">
        <v>0.85750000000000004</v>
      </c>
      <c r="AJ145" s="47">
        <v>0.86333333333333329</v>
      </c>
      <c r="AK145" s="47">
        <v>0.73750000000000004</v>
      </c>
      <c r="AL145" s="47">
        <v>0.80666666666666664</v>
      </c>
      <c r="AM145" s="47">
        <v>0.71333333333333326</v>
      </c>
      <c r="AN145" s="47">
        <v>0.81666666666666676</v>
      </c>
      <c r="AO145" s="47">
        <v>0.8</v>
      </c>
      <c r="AP145" s="47">
        <v>0.73</v>
      </c>
      <c r="AQ145" s="63"/>
      <c r="AR145" s="49">
        <v>214833</v>
      </c>
      <c r="AS145" s="50">
        <v>10</v>
      </c>
      <c r="AT145" s="50">
        <v>7.1</v>
      </c>
      <c r="AU145" s="64">
        <v>38363.035714285717</v>
      </c>
      <c r="AV145" s="43"/>
      <c r="AW145" s="43"/>
      <c r="AX145" s="43"/>
      <c r="AY145" s="25"/>
    </row>
    <row r="146" spans="1:51" x14ac:dyDescent="0.2">
      <c r="A146" s="24">
        <v>10007657</v>
      </c>
      <c r="B146" s="25" t="s">
        <v>368</v>
      </c>
      <c r="C146" s="52" t="s">
        <v>94</v>
      </c>
      <c r="D146" s="27" t="e">
        <v>#N/A</v>
      </c>
      <c r="E146" s="25" t="s">
        <v>86</v>
      </c>
      <c r="F146" s="53" t="s">
        <v>369</v>
      </c>
      <c r="G146" s="29">
        <v>0.42813400000000001</v>
      </c>
      <c r="H146" s="54">
        <v>51.737003999999999</v>
      </c>
      <c r="I146" s="31">
        <v>715</v>
      </c>
      <c r="J146" s="31">
        <v>35</v>
      </c>
      <c r="K146" s="55">
        <v>750</v>
      </c>
      <c r="L146" s="33">
        <v>21229.411764705881</v>
      </c>
      <c r="M146" s="56">
        <v>48.167653865557661</v>
      </c>
      <c r="N146" s="57">
        <v>1.23</v>
      </c>
      <c r="O146" s="58">
        <v>17.096774193548388</v>
      </c>
      <c r="P146" s="36" t="s">
        <v>77</v>
      </c>
      <c r="Q146" s="59">
        <v>-8</v>
      </c>
      <c r="R146" s="38" t="s">
        <v>53</v>
      </c>
      <c r="S146" s="39">
        <v>2015</v>
      </c>
      <c r="T146" s="54">
        <f>2017-S146</f>
        <v>2</v>
      </c>
      <c r="U146" s="29" t="s">
        <v>51</v>
      </c>
      <c r="V146" s="40" t="e">
        <v>#N/A</v>
      </c>
      <c r="W146" s="38">
        <v>97.1</v>
      </c>
      <c r="X146" s="59">
        <v>12.8</v>
      </c>
      <c r="Y146" t="e">
        <v>#N/A</v>
      </c>
      <c r="Z146" s="3" t="e">
        <v>#N/A</v>
      </c>
      <c r="AA146" s="41" t="e">
        <v>#N/A</v>
      </c>
      <c r="AB146" s="42" t="e">
        <v>#N/A</v>
      </c>
      <c r="AC146" s="43" t="e">
        <v>#N/A</v>
      </c>
      <c r="AD146" s="43" t="e">
        <v>#N/A</v>
      </c>
      <c r="AE146" s="44" t="e">
        <v>#N/A</v>
      </c>
      <c r="AF146" s="43" t="e">
        <v>#N/A</v>
      </c>
      <c r="AG146" s="61" t="e">
        <v>#N/A</v>
      </c>
      <c r="AH146" s="62"/>
      <c r="AI146" s="47">
        <v>0.84750000000000003</v>
      </c>
      <c r="AJ146" s="47">
        <v>0.85333333333333339</v>
      </c>
      <c r="AK146" s="47">
        <v>0.71499999999999997</v>
      </c>
      <c r="AL146" s="47">
        <v>0.78666666666666674</v>
      </c>
      <c r="AM146" s="47">
        <v>0.73999999999999988</v>
      </c>
      <c r="AN146" s="47">
        <v>0.8666666666666667</v>
      </c>
      <c r="AO146" s="47">
        <v>0.81499999999999995</v>
      </c>
      <c r="AP146" s="47">
        <v>0.73</v>
      </c>
      <c r="AQ146" s="63"/>
      <c r="AR146" s="49">
        <v>119000</v>
      </c>
      <c r="AS146" s="50">
        <v>0</v>
      </c>
      <c r="AT146" s="50">
        <v>4.0999999999999996</v>
      </c>
      <c r="AU146" s="64">
        <v>37187.5</v>
      </c>
      <c r="AV146" s="43"/>
      <c r="AW146" s="43"/>
      <c r="AX146" s="43"/>
      <c r="AY146" s="25"/>
    </row>
    <row r="147" spans="1:51" x14ac:dyDescent="0.2">
      <c r="A147" s="24">
        <v>10005700</v>
      </c>
      <c r="B147" s="25" t="s">
        <v>370</v>
      </c>
      <c r="C147" s="52" t="s">
        <v>94</v>
      </c>
      <c r="D147" s="27" t="e">
        <v>#N/A</v>
      </c>
      <c r="E147" s="25" t="s">
        <v>70</v>
      </c>
      <c r="F147" s="53" t="s">
        <v>371</v>
      </c>
      <c r="G147" s="29">
        <v>-3.1765330000000001</v>
      </c>
      <c r="H147" s="54">
        <v>55.921607000000002</v>
      </c>
      <c r="I147" s="31">
        <v>1350</v>
      </c>
      <c r="J147" s="31">
        <v>175</v>
      </c>
      <c r="K147" s="55">
        <v>1525</v>
      </c>
      <c r="L147" s="33">
        <v>25285.714285714286</v>
      </c>
      <c r="M147" s="56">
        <v>57.371044801275772</v>
      </c>
      <c r="N147" s="29" t="s">
        <v>51</v>
      </c>
      <c r="O147" s="58" t="s">
        <v>51</v>
      </c>
      <c r="P147" s="65" t="s">
        <v>102</v>
      </c>
      <c r="Q147" s="59" t="s">
        <v>102</v>
      </c>
      <c r="R147" s="38" t="s">
        <v>53</v>
      </c>
      <c r="S147" s="39">
        <v>2012</v>
      </c>
      <c r="T147" s="54">
        <f>2017-S147</f>
        <v>5</v>
      </c>
      <c r="U147" s="29" t="s">
        <v>51</v>
      </c>
      <c r="V147" s="40" t="e">
        <v>#N/A</v>
      </c>
      <c r="W147" s="38">
        <v>91</v>
      </c>
      <c r="X147" s="54" t="s">
        <v>70</v>
      </c>
      <c r="Y147" t="e">
        <v>#N/A</v>
      </c>
      <c r="Z147" s="3" t="e">
        <v>#N/A</v>
      </c>
      <c r="AA147" s="41" t="e">
        <v>#N/A</v>
      </c>
      <c r="AB147" s="42" t="e">
        <v>#N/A</v>
      </c>
      <c r="AC147" s="43">
        <v>11352</v>
      </c>
      <c r="AD147" s="43">
        <v>5433</v>
      </c>
      <c r="AE147" s="44">
        <v>6.8</v>
      </c>
      <c r="AF147" s="43">
        <v>17015</v>
      </c>
      <c r="AG147" s="61">
        <v>0.5</v>
      </c>
      <c r="AH147" s="62"/>
      <c r="AI147" s="47" t="e">
        <v>#N/A</v>
      </c>
      <c r="AJ147" s="47" t="e">
        <v>#N/A</v>
      </c>
      <c r="AK147" s="47" t="e">
        <v>#N/A</v>
      </c>
      <c r="AL147" s="47" t="e">
        <v>#N/A</v>
      </c>
      <c r="AM147" s="47" t="e">
        <v>#N/A</v>
      </c>
      <c r="AN147" s="47" t="e">
        <v>#N/A</v>
      </c>
      <c r="AO147" s="47" t="e">
        <v>#N/A</v>
      </c>
      <c r="AP147" s="47" t="e">
        <v>#N/A</v>
      </c>
      <c r="AQ147" s="63"/>
      <c r="AR147" s="49">
        <v>190000</v>
      </c>
      <c r="AS147" s="50">
        <v>2</v>
      </c>
      <c r="AT147" s="50">
        <v>6.5</v>
      </c>
      <c r="AU147" s="64">
        <v>36538.461538461539</v>
      </c>
      <c r="AV147" s="43"/>
      <c r="AW147" s="43"/>
      <c r="AX147" s="43"/>
      <c r="AY147" s="25"/>
    </row>
    <row r="148" spans="1:51" x14ac:dyDescent="0.2">
      <c r="A148" s="24">
        <v>10000385</v>
      </c>
      <c r="B148" s="25" t="s">
        <v>372</v>
      </c>
      <c r="C148" s="52" t="s">
        <v>94</v>
      </c>
      <c r="D148" s="27" t="s">
        <v>61</v>
      </c>
      <c r="E148" s="25" t="s">
        <v>65</v>
      </c>
      <c r="F148" s="53" t="s">
        <v>373</v>
      </c>
      <c r="G148" s="29">
        <v>-1.8976999999999999</v>
      </c>
      <c r="H148" s="54">
        <v>50.741781000000003</v>
      </c>
      <c r="I148" s="31">
        <v>3130</v>
      </c>
      <c r="J148" s="31">
        <v>20</v>
      </c>
      <c r="K148" s="55">
        <v>3150</v>
      </c>
      <c r="L148" s="33">
        <v>20526.315789473683</v>
      </c>
      <c r="M148" s="56">
        <v>46.572391408707361</v>
      </c>
      <c r="N148" s="29" t="s">
        <v>51</v>
      </c>
      <c r="O148" s="58" t="s">
        <v>51</v>
      </c>
      <c r="P148" s="66" t="s">
        <v>52</v>
      </c>
      <c r="Q148" s="59">
        <v>6</v>
      </c>
      <c r="R148" s="38" t="s">
        <v>53</v>
      </c>
      <c r="S148" s="39">
        <v>1883</v>
      </c>
      <c r="T148" s="54">
        <f>2017-S148</f>
        <v>134</v>
      </c>
      <c r="U148" s="29">
        <v>376</v>
      </c>
      <c r="V148" s="60">
        <v>3.2173913043478302</v>
      </c>
      <c r="W148" s="38">
        <v>97.7</v>
      </c>
      <c r="X148" s="59">
        <v>9</v>
      </c>
      <c r="Y148" t="e">
        <v>#N/A</v>
      </c>
      <c r="Z148" s="3">
        <v>61</v>
      </c>
      <c r="AA148" s="41" t="e">
        <v>#DIV/0!</v>
      </c>
      <c r="AB148" s="42">
        <v>0.2356020942408377</v>
      </c>
      <c r="AC148" s="43">
        <v>43236</v>
      </c>
      <c r="AD148" s="43">
        <v>2331</v>
      </c>
      <c r="AE148" s="44">
        <v>6.2</v>
      </c>
      <c r="AF148" s="43">
        <v>0</v>
      </c>
      <c r="AG148" s="61">
        <v>73.400000000000006</v>
      </c>
      <c r="AH148" s="62"/>
      <c r="AI148" s="47">
        <v>0.84749999999999992</v>
      </c>
      <c r="AJ148" s="47">
        <v>0.88</v>
      </c>
      <c r="AK148" s="47">
        <v>0.77249999999999996</v>
      </c>
      <c r="AL148" s="47">
        <v>0.82666666666666666</v>
      </c>
      <c r="AM148" s="47">
        <v>0.73333333333333339</v>
      </c>
      <c r="AN148" s="47">
        <v>0.86</v>
      </c>
      <c r="AO148" s="47">
        <v>0.81</v>
      </c>
      <c r="AP148" s="47">
        <v>0.77333333333333332</v>
      </c>
      <c r="AQ148" s="63"/>
      <c r="AR148" s="49">
        <v>212492</v>
      </c>
      <c r="AS148" s="50">
        <v>1</v>
      </c>
      <c r="AT148" s="50">
        <v>6.3</v>
      </c>
      <c r="AU148" s="64">
        <v>35415.333333333336</v>
      </c>
      <c r="AV148" s="43"/>
      <c r="AW148" s="43"/>
      <c r="AX148" s="43"/>
      <c r="AY148" s="25"/>
    </row>
    <row r="149" spans="1:51" x14ac:dyDescent="0.2">
      <c r="A149" s="24">
        <v>10004775</v>
      </c>
      <c r="B149" s="25" t="s">
        <v>374</v>
      </c>
      <c r="C149" s="52" t="s">
        <v>94</v>
      </c>
      <c r="D149" s="27" t="e">
        <v>#N/A</v>
      </c>
      <c r="E149" s="25" t="s">
        <v>86</v>
      </c>
      <c r="F149" s="53" t="s">
        <v>375</v>
      </c>
      <c r="G149" s="29">
        <v>1.2966</v>
      </c>
      <c r="H149" s="54">
        <v>52.630313000000001</v>
      </c>
      <c r="I149" s="31">
        <v>1920</v>
      </c>
      <c r="J149" s="31">
        <v>0</v>
      </c>
      <c r="K149" s="55">
        <v>1920</v>
      </c>
      <c r="L149" s="33">
        <v>17300</v>
      </c>
      <c r="M149" s="56">
        <v>39.252166810364386</v>
      </c>
      <c r="N149" s="29" t="s">
        <v>51</v>
      </c>
      <c r="O149" s="58" t="s">
        <v>51</v>
      </c>
      <c r="P149" s="65" t="s">
        <v>52</v>
      </c>
      <c r="Q149" s="59">
        <v>4</v>
      </c>
      <c r="R149" s="38" t="s">
        <v>53</v>
      </c>
      <c r="S149" s="39">
        <v>2012</v>
      </c>
      <c r="T149" s="54">
        <f>2017-S149</f>
        <v>5</v>
      </c>
      <c r="U149" s="29">
        <v>349</v>
      </c>
      <c r="V149" s="40" t="e">
        <v>#N/A</v>
      </c>
      <c r="W149" s="38">
        <v>97.2</v>
      </c>
      <c r="X149" s="59">
        <v>13.2</v>
      </c>
      <c r="Y149" t="e">
        <v>#N/A</v>
      </c>
      <c r="Z149" s="3">
        <v>84</v>
      </c>
      <c r="AA149" s="41" t="e">
        <v>#N/A</v>
      </c>
      <c r="AB149" s="42" t="e">
        <v>#N/A</v>
      </c>
      <c r="AC149" s="43">
        <v>24740</v>
      </c>
      <c r="AD149" s="43">
        <v>4996</v>
      </c>
      <c r="AE149" s="44">
        <v>24</v>
      </c>
      <c r="AF149" s="43">
        <v>137</v>
      </c>
      <c r="AG149" s="61">
        <v>5.0999999999999996</v>
      </c>
      <c r="AH149" s="62"/>
      <c r="AI149" s="47">
        <v>0.88500000000000001</v>
      </c>
      <c r="AJ149" s="47">
        <v>0.90333333333333332</v>
      </c>
      <c r="AK149" s="47">
        <v>0.81499999999999995</v>
      </c>
      <c r="AL149" s="47">
        <v>0.87</v>
      </c>
      <c r="AM149" s="47">
        <v>0.78666666666666674</v>
      </c>
      <c r="AN149" s="47">
        <v>0.91666666666666663</v>
      </c>
      <c r="AO149" s="47">
        <v>0.83499999999999996</v>
      </c>
      <c r="AP149" s="47">
        <v>0.83000000000000007</v>
      </c>
      <c r="AQ149" s="63"/>
      <c r="AR149" s="49">
        <v>172680</v>
      </c>
      <c r="AS149" s="50">
        <v>1</v>
      </c>
      <c r="AT149" s="50">
        <v>5.5</v>
      </c>
      <c r="AU149" s="64">
        <v>35240.816326530607</v>
      </c>
      <c r="AV149" s="43"/>
      <c r="AW149" s="43"/>
      <c r="AX149" s="43"/>
      <c r="AY149" s="25"/>
    </row>
    <row r="150" spans="1:51" x14ac:dyDescent="0.2">
      <c r="A150" s="24">
        <v>10007765</v>
      </c>
      <c r="B150" s="25" t="s">
        <v>376</v>
      </c>
      <c r="C150" s="52" t="s">
        <v>94</v>
      </c>
      <c r="D150" s="27" t="e">
        <v>#N/A</v>
      </c>
      <c r="E150" s="25" t="s">
        <v>75</v>
      </c>
      <c r="F150" s="53" t="s">
        <v>377</v>
      </c>
      <c r="G150" s="29">
        <v>-0.190884</v>
      </c>
      <c r="H150" s="54">
        <v>51.499884000000002</v>
      </c>
      <c r="I150" s="31">
        <v>215</v>
      </c>
      <c r="J150" s="31">
        <v>5</v>
      </c>
      <c r="K150" s="55">
        <v>220</v>
      </c>
      <c r="L150" s="33">
        <v>24800</v>
      </c>
      <c r="M150" s="56">
        <v>56.269002132776691</v>
      </c>
      <c r="N150" s="29" t="s">
        <v>51</v>
      </c>
      <c r="O150" s="58" t="s">
        <v>51</v>
      </c>
      <c r="P150" s="36" t="s">
        <v>102</v>
      </c>
      <c r="Q150" s="59" t="s">
        <v>102</v>
      </c>
      <c r="R150" s="38" t="s">
        <v>53</v>
      </c>
      <c r="S150" s="39">
        <v>1840</v>
      </c>
      <c r="T150" s="54">
        <f>2017-S150</f>
        <v>177</v>
      </c>
      <c r="U150" s="29" t="s">
        <v>51</v>
      </c>
      <c r="V150" s="40" t="e">
        <v>#N/A</v>
      </c>
      <c r="W150" s="38" t="s">
        <v>51</v>
      </c>
      <c r="X150" s="59" t="s">
        <v>363</v>
      </c>
      <c r="Y150" t="e">
        <v>#N/A</v>
      </c>
      <c r="Z150" s="3" t="e">
        <v>#N/A</v>
      </c>
      <c r="AA150" s="41" t="e">
        <v>#N/A</v>
      </c>
      <c r="AB150" s="42" t="e">
        <v>#N/A</v>
      </c>
      <c r="AC150" s="43" t="e">
        <v>#N/A</v>
      </c>
      <c r="AD150" s="43" t="e">
        <v>#N/A</v>
      </c>
      <c r="AE150" s="44" t="e">
        <v>#N/A</v>
      </c>
      <c r="AF150" s="43" t="e">
        <v>#N/A</v>
      </c>
      <c r="AG150" s="61" t="e">
        <v>#N/A</v>
      </c>
      <c r="AH150" s="62"/>
      <c r="AI150" s="47">
        <v>0.84250000000000003</v>
      </c>
      <c r="AJ150" s="47">
        <v>0.84333333333333327</v>
      </c>
      <c r="AK150" s="47">
        <v>0.72499999999999987</v>
      </c>
      <c r="AL150" s="47">
        <v>0.80000000000000016</v>
      </c>
      <c r="AM150" s="47">
        <v>0.69999999999999984</v>
      </c>
      <c r="AN150" s="47">
        <v>0.86</v>
      </c>
      <c r="AO150" s="47">
        <v>0.8</v>
      </c>
      <c r="AP150" s="47">
        <v>0.73666666666666669</v>
      </c>
      <c r="AQ150" s="63"/>
      <c r="AR150" s="49">
        <v>10500</v>
      </c>
      <c r="AS150" s="50">
        <v>1</v>
      </c>
      <c r="AT150" s="50">
        <v>0.3</v>
      </c>
      <c r="AU150" s="64">
        <v>35000</v>
      </c>
      <c r="AV150" s="43"/>
      <c r="AW150" s="43"/>
      <c r="AX150" s="43"/>
      <c r="AY150" s="25"/>
    </row>
    <row r="151" spans="1:51" x14ac:dyDescent="0.2"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2"/>
      <c r="AT151" s="72"/>
      <c r="AU151" s="71"/>
      <c r="AV151" s="71"/>
    </row>
    <row r="152" spans="1:51" x14ac:dyDescent="0.2"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2"/>
      <c r="AT152" s="72"/>
      <c r="AU152" s="71"/>
      <c r="AV152" s="71"/>
    </row>
    <row r="153" spans="1:51" x14ac:dyDescent="0.2"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2"/>
      <c r="AT153" s="72"/>
      <c r="AU153" s="71"/>
      <c r="AV153" s="71"/>
    </row>
    <row r="154" spans="1:51" x14ac:dyDescent="0.2"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2"/>
      <c r="AT154" s="72"/>
      <c r="AU154" s="71"/>
      <c r="AV154" s="71"/>
    </row>
    <row r="155" spans="1:51" ht="16" x14ac:dyDescent="0.2">
      <c r="A155" s="73"/>
      <c r="B155" s="74"/>
      <c r="C155" s="75"/>
      <c r="D155" s="76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2"/>
      <c r="AT155" s="72"/>
      <c r="AU155" s="71"/>
      <c r="AV155" s="71"/>
    </row>
    <row r="156" spans="1:51" x14ac:dyDescent="0.2">
      <c r="A156" s="25"/>
      <c r="B156" s="76"/>
      <c r="C156" s="76"/>
      <c r="D156" s="76"/>
      <c r="E156" s="25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2"/>
      <c r="AT156" s="72"/>
      <c r="AU156" s="71"/>
      <c r="AV156" s="71"/>
    </row>
    <row r="157" spans="1:51" x14ac:dyDescent="0.2">
      <c r="A157" s="25"/>
      <c r="B157" s="76"/>
      <c r="C157" s="76"/>
      <c r="D157" s="76"/>
      <c r="E157" s="25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2"/>
      <c r="AT157" s="72"/>
      <c r="AU157" s="71"/>
      <c r="AV157" s="71"/>
    </row>
    <row r="158" spans="1:51" x14ac:dyDescent="0.2">
      <c r="A158" s="25"/>
      <c r="B158" s="76"/>
      <c r="C158" s="76"/>
      <c r="D158" s="76"/>
      <c r="E158" s="25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2"/>
      <c r="AT158" s="72"/>
      <c r="AU158" s="71"/>
      <c r="AV158" s="71"/>
    </row>
    <row r="159" spans="1:51" x14ac:dyDescent="0.2">
      <c r="A159" s="25"/>
      <c r="B159" s="76"/>
      <c r="C159" s="71"/>
      <c r="D159" s="76"/>
      <c r="E159" s="25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2"/>
      <c r="AT159" s="72"/>
      <c r="AU159" s="71"/>
      <c r="AV159" s="71"/>
    </row>
    <row r="160" spans="1:51" x14ac:dyDescent="0.2">
      <c r="A160" s="25"/>
      <c r="B160" s="76"/>
      <c r="C160" s="71"/>
      <c r="D160" s="76"/>
      <c r="E160" s="25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2"/>
      <c r="AT160" s="72"/>
      <c r="AU160" s="71"/>
      <c r="AV160" s="71"/>
    </row>
    <row r="161" spans="1:48" x14ac:dyDescent="0.2">
      <c r="A161" s="25"/>
      <c r="B161" s="76"/>
      <c r="C161" s="71"/>
      <c r="D161" s="76"/>
      <c r="E161" s="25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2"/>
      <c r="AT161" s="72"/>
      <c r="AU161" s="71"/>
      <c r="AV161" s="71"/>
    </row>
    <row r="162" spans="1:48" x14ac:dyDescent="0.2">
      <c r="A162" s="25"/>
      <c r="B162" s="76"/>
      <c r="C162" s="71"/>
      <c r="D162" s="76"/>
      <c r="E162" s="25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2"/>
      <c r="AT162" s="72"/>
      <c r="AU162" s="71"/>
      <c r="AV162" s="71"/>
    </row>
    <row r="163" spans="1:48" x14ac:dyDescent="0.2">
      <c r="A163" s="25"/>
      <c r="B163" s="76"/>
      <c r="C163" s="71"/>
      <c r="D163" s="76"/>
      <c r="E163" s="25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2"/>
      <c r="AT163" s="72"/>
      <c r="AU163" s="71"/>
      <c r="AV163" s="71"/>
    </row>
    <row r="164" spans="1:48" x14ac:dyDescent="0.2">
      <c r="A164" s="25"/>
      <c r="B164" s="76"/>
      <c r="C164" s="71"/>
      <c r="D164" s="77"/>
      <c r="E164" s="25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2"/>
      <c r="AT164" s="72"/>
      <c r="AU164" s="71"/>
      <c r="AV164" s="71"/>
    </row>
    <row r="165" spans="1:48" x14ac:dyDescent="0.2">
      <c r="A165" s="25"/>
      <c r="B165" s="76"/>
      <c r="C165" s="71"/>
      <c r="D165" s="77"/>
      <c r="E165" s="25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2"/>
      <c r="AT165" s="72"/>
      <c r="AU165" s="71"/>
      <c r="AV165" s="71"/>
    </row>
    <row r="166" spans="1:48" x14ac:dyDescent="0.2">
      <c r="A166" s="25"/>
      <c r="B166" s="76"/>
      <c r="C166" s="71"/>
      <c r="D166" s="76"/>
      <c r="E166" s="25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2"/>
      <c r="AT166" s="72"/>
      <c r="AU166" s="71"/>
      <c r="AV166" s="71"/>
    </row>
    <row r="167" spans="1:48" x14ac:dyDescent="0.2">
      <c r="A167" s="25"/>
      <c r="B167" s="76"/>
      <c r="C167" s="71"/>
      <c r="D167" s="76"/>
      <c r="E167" s="25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2"/>
      <c r="AT167" s="72"/>
      <c r="AU167" s="71"/>
      <c r="AV167" s="71"/>
    </row>
    <row r="168" spans="1:48" x14ac:dyDescent="0.2">
      <c r="A168" s="25"/>
      <c r="B168" s="76"/>
      <c r="C168" s="71"/>
      <c r="D168" s="77"/>
      <c r="E168" s="25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2"/>
      <c r="AT168" s="72"/>
      <c r="AU168" s="71"/>
      <c r="AV168" s="71"/>
    </row>
    <row r="169" spans="1:48" x14ac:dyDescent="0.2">
      <c r="A169" s="25"/>
      <c r="B169" s="76"/>
      <c r="C169" s="71"/>
      <c r="D169" s="77"/>
      <c r="E169" s="25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2"/>
      <c r="AT169" s="72"/>
      <c r="AU169" s="71"/>
      <c r="AV169" s="71"/>
    </row>
    <row r="170" spans="1:48" x14ac:dyDescent="0.2">
      <c r="A170" s="25"/>
      <c r="B170" s="76"/>
      <c r="C170" s="71"/>
      <c r="D170" s="77"/>
      <c r="E170" s="25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2"/>
      <c r="AT170" s="72"/>
      <c r="AU170" s="71"/>
      <c r="AV170" s="71"/>
    </row>
    <row r="171" spans="1:48" x14ac:dyDescent="0.2">
      <c r="A171" s="25"/>
      <c r="B171" s="76"/>
      <c r="C171" s="71"/>
      <c r="D171" s="77"/>
      <c r="E171" s="25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2"/>
      <c r="AT171" s="72"/>
      <c r="AU171" s="71"/>
      <c r="AV171" s="71"/>
    </row>
    <row r="172" spans="1:48" x14ac:dyDescent="0.2">
      <c r="A172" s="25"/>
      <c r="B172" s="76"/>
      <c r="C172" s="71"/>
      <c r="D172" s="76"/>
      <c r="E172" s="25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2"/>
      <c r="AT172" s="72"/>
      <c r="AU172" s="71"/>
      <c r="AV172" s="71"/>
    </row>
    <row r="173" spans="1:48" x14ac:dyDescent="0.2">
      <c r="A173" s="25"/>
      <c r="B173" s="76"/>
      <c r="C173" s="71"/>
      <c r="D173" s="76"/>
      <c r="E173" s="25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2"/>
      <c r="AT173" s="72"/>
      <c r="AU173" s="71"/>
      <c r="AV173" s="71"/>
    </row>
    <row r="174" spans="1:48" x14ac:dyDescent="0.2">
      <c r="A174" s="25"/>
      <c r="B174" s="76"/>
      <c r="C174" s="71"/>
      <c r="D174" s="76"/>
      <c r="E174" s="25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2"/>
      <c r="AT174" s="72"/>
      <c r="AU174" s="71"/>
      <c r="AV174" s="71"/>
    </row>
    <row r="175" spans="1:48" x14ac:dyDescent="0.2">
      <c r="A175" s="25"/>
      <c r="B175" s="76"/>
      <c r="C175" s="71"/>
      <c r="D175" s="76"/>
      <c r="E175" s="25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2"/>
      <c r="AT175" s="72"/>
      <c r="AU175" s="71"/>
      <c r="AV175" s="71"/>
    </row>
    <row r="176" spans="1:48" x14ac:dyDescent="0.2">
      <c r="A176" s="25"/>
      <c r="B176" s="76"/>
      <c r="C176" s="71"/>
      <c r="D176" s="76"/>
      <c r="E176" s="25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2"/>
      <c r="AT176" s="72"/>
      <c r="AU176" s="71"/>
      <c r="AV176" s="71"/>
    </row>
    <row r="177" spans="1:48" x14ac:dyDescent="0.2">
      <c r="A177" s="25"/>
      <c r="B177" s="76"/>
      <c r="C177" s="71"/>
      <c r="D177" s="77"/>
      <c r="E177" s="25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2"/>
      <c r="AT177" s="72"/>
      <c r="AU177" s="71"/>
      <c r="AV177" s="71"/>
    </row>
    <row r="178" spans="1:48" x14ac:dyDescent="0.2">
      <c r="A178" s="25"/>
      <c r="B178" s="76"/>
      <c r="C178" s="71"/>
      <c r="D178" s="76"/>
      <c r="E178" s="25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2"/>
      <c r="AT178" s="72"/>
      <c r="AU178" s="71"/>
      <c r="AV178" s="71"/>
    </row>
    <row r="179" spans="1:48" x14ac:dyDescent="0.2">
      <c r="A179" s="25"/>
      <c r="B179" s="76"/>
      <c r="C179" s="71"/>
      <c r="D179" s="77"/>
      <c r="E179" s="25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2"/>
      <c r="AT179" s="72"/>
      <c r="AU179" s="71"/>
      <c r="AV179" s="71"/>
    </row>
    <row r="180" spans="1:48" x14ac:dyDescent="0.2">
      <c r="A180" s="25"/>
      <c r="B180" s="76"/>
      <c r="C180" s="71"/>
      <c r="D180" s="76"/>
      <c r="E180" s="25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2"/>
      <c r="AT180" s="72"/>
      <c r="AU180" s="71"/>
      <c r="AV180" s="71"/>
    </row>
    <row r="181" spans="1:48" x14ac:dyDescent="0.2">
      <c r="A181" s="25"/>
      <c r="B181" s="76"/>
      <c r="C181" s="71"/>
      <c r="D181" s="77"/>
      <c r="E181" s="25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2"/>
      <c r="AT181" s="72"/>
      <c r="AU181" s="71"/>
      <c r="AV181" s="71"/>
    </row>
    <row r="182" spans="1:48" x14ac:dyDescent="0.2">
      <c r="A182" s="25"/>
      <c r="B182" s="76"/>
      <c r="C182" s="71"/>
      <c r="D182" s="76"/>
      <c r="E182" s="25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2"/>
      <c r="AT182" s="72"/>
      <c r="AU182" s="71"/>
      <c r="AV182" s="71"/>
    </row>
    <row r="183" spans="1:48" x14ac:dyDescent="0.2">
      <c r="A183" s="25"/>
      <c r="B183" s="76"/>
      <c r="C183" s="71"/>
      <c r="D183" s="77"/>
      <c r="E183" s="25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2"/>
      <c r="AT183" s="72"/>
      <c r="AU183" s="71"/>
      <c r="AV183" s="71"/>
    </row>
    <row r="184" spans="1:48" x14ac:dyDescent="0.2">
      <c r="A184" s="25"/>
      <c r="B184" s="76"/>
      <c r="C184" s="71"/>
      <c r="D184" s="77"/>
      <c r="E184" s="25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2"/>
      <c r="AT184" s="72"/>
      <c r="AU184" s="71"/>
      <c r="AV184" s="71"/>
    </row>
    <row r="185" spans="1:48" x14ac:dyDescent="0.2">
      <c r="A185" s="25"/>
      <c r="B185" s="76"/>
      <c r="C185" s="71"/>
      <c r="D185" s="76"/>
      <c r="E185" s="25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2"/>
      <c r="AT185" s="72"/>
      <c r="AU185" s="71"/>
      <c r="AV185" s="71"/>
    </row>
    <row r="186" spans="1:48" x14ac:dyDescent="0.2">
      <c r="A186" s="25"/>
      <c r="B186" s="76"/>
      <c r="C186" s="71"/>
      <c r="D186" s="76"/>
      <c r="E186" s="25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2"/>
      <c r="AT186" s="72"/>
      <c r="AU186" s="71"/>
      <c r="AV186" s="71"/>
    </row>
    <row r="187" spans="1:48" x14ac:dyDescent="0.2">
      <c r="A187" s="25"/>
      <c r="B187" s="76"/>
      <c r="C187" s="71"/>
      <c r="D187" s="76"/>
      <c r="E187" s="25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2"/>
      <c r="AT187" s="72"/>
      <c r="AU187" s="71"/>
      <c r="AV187" s="71"/>
    </row>
    <row r="188" spans="1:48" x14ac:dyDescent="0.2">
      <c r="A188" s="25"/>
      <c r="B188" s="76"/>
      <c r="C188" s="71"/>
      <c r="D188" s="77"/>
      <c r="E188" s="25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2"/>
      <c r="AT188" s="72"/>
      <c r="AU188" s="71"/>
      <c r="AV188" s="71"/>
    </row>
    <row r="189" spans="1:48" x14ac:dyDescent="0.2">
      <c r="A189" s="25"/>
      <c r="B189" s="76"/>
      <c r="C189" s="71"/>
      <c r="D189" s="76"/>
      <c r="E189" s="25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2"/>
      <c r="AT189" s="72"/>
      <c r="AU189" s="71"/>
      <c r="AV189" s="71"/>
    </row>
    <row r="190" spans="1:48" x14ac:dyDescent="0.2">
      <c r="A190" s="25"/>
      <c r="B190" s="76"/>
      <c r="C190" s="71"/>
      <c r="D190" s="77"/>
      <c r="E190" s="25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2"/>
      <c r="AT190" s="72"/>
      <c r="AU190" s="71"/>
      <c r="AV190" s="71"/>
    </row>
    <row r="191" spans="1:48" x14ac:dyDescent="0.2">
      <c r="A191" s="25"/>
      <c r="B191" s="76"/>
      <c r="C191" s="71"/>
      <c r="D191" s="76"/>
      <c r="E191" s="25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2"/>
      <c r="AT191" s="72"/>
      <c r="AU191" s="71"/>
      <c r="AV191" s="71"/>
    </row>
    <row r="192" spans="1:48" x14ac:dyDescent="0.2">
      <c r="A192" s="25"/>
      <c r="B192" s="76"/>
      <c r="C192" s="71"/>
      <c r="D192" s="76"/>
      <c r="E192" s="25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2"/>
      <c r="AT192" s="72"/>
      <c r="AU192" s="71"/>
      <c r="AV192" s="71"/>
    </row>
    <row r="193" spans="1:48" x14ac:dyDescent="0.2">
      <c r="A193" s="25"/>
      <c r="B193" s="76"/>
      <c r="C193" s="71"/>
      <c r="D193" s="76"/>
      <c r="E193" s="25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2"/>
      <c r="AT193" s="72"/>
      <c r="AU193" s="71"/>
      <c r="AV193" s="71"/>
    </row>
    <row r="194" spans="1:48" x14ac:dyDescent="0.2">
      <c r="A194" s="25"/>
      <c r="B194" s="76"/>
      <c r="C194" s="71"/>
      <c r="D194" s="76"/>
      <c r="E194" s="25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2"/>
      <c r="AT194" s="72"/>
      <c r="AU194" s="71"/>
      <c r="AV194" s="71"/>
    </row>
    <row r="195" spans="1:48" x14ac:dyDescent="0.2">
      <c r="A195" s="25"/>
      <c r="B195" s="76"/>
      <c r="C195" s="71"/>
      <c r="D195" s="77"/>
      <c r="E195" s="25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2"/>
      <c r="AT195" s="72"/>
      <c r="AU195" s="71"/>
      <c r="AV195" s="71"/>
    </row>
    <row r="196" spans="1:48" x14ac:dyDescent="0.2">
      <c r="A196" s="25"/>
      <c r="B196" s="76"/>
      <c r="C196" s="71"/>
      <c r="D196" s="76"/>
      <c r="E196" s="25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2"/>
      <c r="AT196" s="72"/>
      <c r="AU196" s="71"/>
      <c r="AV196" s="71"/>
    </row>
    <row r="197" spans="1:48" x14ac:dyDescent="0.2">
      <c r="A197" s="25"/>
      <c r="B197" s="76"/>
      <c r="C197" s="71"/>
      <c r="D197" s="76"/>
      <c r="E197" s="25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2"/>
      <c r="AT197" s="72"/>
      <c r="AU197" s="71"/>
      <c r="AV197" s="71"/>
    </row>
    <row r="198" spans="1:48" x14ac:dyDescent="0.2">
      <c r="A198" s="25"/>
      <c r="B198" s="76"/>
      <c r="C198" s="71"/>
      <c r="D198" s="76"/>
      <c r="E198" s="25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2"/>
      <c r="AT198" s="72"/>
      <c r="AU198" s="71"/>
      <c r="AV198" s="71"/>
    </row>
    <row r="199" spans="1:48" x14ac:dyDescent="0.2">
      <c r="A199" s="25"/>
      <c r="B199" s="76"/>
      <c r="C199" s="71"/>
      <c r="D199" s="76"/>
      <c r="E199" s="25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2"/>
      <c r="AT199" s="72"/>
      <c r="AU199" s="71"/>
      <c r="AV199" s="71"/>
    </row>
    <row r="200" spans="1:48" x14ac:dyDescent="0.2">
      <c r="A200" s="25"/>
      <c r="B200" s="76"/>
      <c r="C200" s="71"/>
      <c r="D200" s="76"/>
      <c r="E200" s="25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2"/>
      <c r="AT200" s="72"/>
      <c r="AU200" s="71"/>
      <c r="AV200" s="71"/>
    </row>
    <row r="201" spans="1:48" x14ac:dyDescent="0.2">
      <c r="A201" s="25"/>
      <c r="B201" s="76"/>
      <c r="C201" s="71"/>
      <c r="D201" s="76"/>
      <c r="E201" s="25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2"/>
      <c r="AT201" s="72"/>
      <c r="AU201" s="71"/>
      <c r="AV201" s="71"/>
    </row>
    <row r="202" spans="1:48" x14ac:dyDescent="0.2">
      <c r="A202" s="25"/>
      <c r="B202" s="76"/>
      <c r="C202" s="71"/>
      <c r="D202" s="76"/>
      <c r="E202" s="25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2"/>
      <c r="AT202" s="72"/>
      <c r="AU202" s="71"/>
      <c r="AV202" s="71"/>
    </row>
    <row r="203" spans="1:48" x14ac:dyDescent="0.2">
      <c r="A203" s="25"/>
      <c r="B203" s="76"/>
      <c r="C203" s="71"/>
      <c r="D203" s="77"/>
      <c r="E203" s="25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2"/>
      <c r="AT203" s="72"/>
      <c r="AU203" s="71"/>
      <c r="AV203" s="71"/>
    </row>
    <row r="204" spans="1:48" x14ac:dyDescent="0.2">
      <c r="A204" s="25"/>
      <c r="B204" s="76"/>
      <c r="C204" s="71"/>
      <c r="D204" s="77"/>
      <c r="E204" s="25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2"/>
      <c r="AT204" s="72"/>
      <c r="AU204" s="71"/>
      <c r="AV204" s="71"/>
    </row>
    <row r="205" spans="1:48" x14ac:dyDescent="0.2">
      <c r="A205" s="25"/>
      <c r="B205" s="76"/>
      <c r="C205" s="71"/>
      <c r="D205" s="76"/>
      <c r="E205" s="25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2"/>
      <c r="AT205" s="72"/>
      <c r="AU205" s="71"/>
      <c r="AV205" s="71"/>
    </row>
    <row r="206" spans="1:48" x14ac:dyDescent="0.2">
      <c r="A206" s="25"/>
      <c r="B206" s="76"/>
      <c r="C206" s="71"/>
      <c r="D206" s="76"/>
      <c r="E206" s="25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2"/>
      <c r="AT206" s="72"/>
      <c r="AU206" s="71"/>
      <c r="AV206" s="71"/>
    </row>
    <row r="207" spans="1:48" x14ac:dyDescent="0.2">
      <c r="A207" s="25"/>
      <c r="B207" s="76"/>
      <c r="C207" s="71"/>
      <c r="D207" s="76"/>
      <c r="E207" s="25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2"/>
      <c r="AT207" s="72"/>
      <c r="AU207" s="71"/>
      <c r="AV207" s="71"/>
    </row>
    <row r="208" spans="1:48" x14ac:dyDescent="0.2">
      <c r="A208" s="25"/>
      <c r="B208" s="76"/>
      <c r="C208" s="71"/>
      <c r="D208" s="76"/>
      <c r="E208" s="25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2"/>
      <c r="AT208" s="72"/>
      <c r="AU208" s="71"/>
      <c r="AV208" s="71"/>
    </row>
    <row r="209" spans="1:48" x14ac:dyDescent="0.2">
      <c r="A209" s="25"/>
      <c r="B209" s="76"/>
      <c r="C209" s="71"/>
      <c r="D209" s="77"/>
      <c r="E209" s="25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2"/>
      <c r="AT209" s="72"/>
      <c r="AU209" s="71"/>
      <c r="AV209" s="71"/>
    </row>
    <row r="210" spans="1:48" x14ac:dyDescent="0.2">
      <c r="A210" s="25"/>
      <c r="B210" s="76"/>
      <c r="C210" s="71"/>
      <c r="D210" s="76"/>
      <c r="E210" s="25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2"/>
      <c r="AT210" s="72"/>
      <c r="AU210" s="71"/>
      <c r="AV210" s="71"/>
    </row>
    <row r="211" spans="1:48" x14ac:dyDescent="0.2">
      <c r="A211" s="25"/>
      <c r="B211" s="76"/>
      <c r="C211" s="71"/>
      <c r="D211" s="76"/>
      <c r="E211" s="25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2"/>
      <c r="AT211" s="72"/>
      <c r="AU211" s="71"/>
      <c r="AV211" s="71"/>
    </row>
    <row r="212" spans="1:48" x14ac:dyDescent="0.2">
      <c r="A212" s="25"/>
      <c r="B212" s="76"/>
      <c r="C212" s="71"/>
      <c r="D212" s="76"/>
      <c r="E212" s="25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2"/>
      <c r="AT212" s="72"/>
      <c r="AU212" s="71"/>
      <c r="AV212" s="71"/>
    </row>
    <row r="213" spans="1:48" x14ac:dyDescent="0.2">
      <c r="A213" s="25"/>
      <c r="B213" s="76"/>
      <c r="C213" s="71"/>
      <c r="D213" s="76"/>
      <c r="E213" s="25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2"/>
      <c r="AT213" s="72"/>
      <c r="AU213" s="71"/>
      <c r="AV213" s="71"/>
    </row>
    <row r="214" spans="1:48" x14ac:dyDescent="0.2">
      <c r="A214" s="25"/>
      <c r="B214" s="76"/>
      <c r="C214" s="71"/>
      <c r="D214" s="76"/>
      <c r="E214" s="25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2"/>
      <c r="AT214" s="72"/>
      <c r="AU214" s="71"/>
      <c r="AV214" s="71"/>
    </row>
    <row r="215" spans="1:48" x14ac:dyDescent="0.2">
      <c r="A215" s="25"/>
      <c r="B215" s="76"/>
      <c r="C215" s="71"/>
      <c r="D215" s="76"/>
      <c r="E215" s="25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2"/>
      <c r="AT215" s="72"/>
      <c r="AU215" s="71"/>
      <c r="AV215" s="71"/>
    </row>
    <row r="216" spans="1:48" x14ac:dyDescent="0.2">
      <c r="A216" s="25"/>
      <c r="B216" s="76"/>
      <c r="C216" s="71"/>
      <c r="D216" s="76"/>
      <c r="E216" s="25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2"/>
      <c r="AT216" s="72"/>
      <c r="AU216" s="71"/>
      <c r="AV216" s="71"/>
    </row>
    <row r="217" spans="1:48" x14ac:dyDescent="0.2">
      <c r="A217" s="25"/>
      <c r="B217" s="76"/>
      <c r="C217" s="71"/>
      <c r="D217" s="76"/>
      <c r="E217" s="25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2"/>
      <c r="AT217" s="72"/>
      <c r="AU217" s="71"/>
      <c r="AV217" s="71"/>
    </row>
    <row r="218" spans="1:48" x14ac:dyDescent="0.2">
      <c r="A218" s="25"/>
      <c r="B218" s="76"/>
      <c r="C218" s="71"/>
      <c r="D218" s="76"/>
      <c r="E218" s="25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2"/>
      <c r="AT218" s="72"/>
      <c r="AU218" s="71"/>
      <c r="AV218" s="71"/>
    </row>
    <row r="219" spans="1:48" x14ac:dyDescent="0.2">
      <c r="A219" s="25"/>
      <c r="B219" s="76"/>
      <c r="C219" s="71"/>
      <c r="D219" s="77"/>
      <c r="E219" s="25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2"/>
      <c r="AT219" s="72"/>
      <c r="AU219" s="71"/>
      <c r="AV219" s="71"/>
    </row>
    <row r="220" spans="1:48" x14ac:dyDescent="0.2">
      <c r="A220" s="25"/>
      <c r="B220" s="76"/>
      <c r="C220" s="71"/>
      <c r="D220" s="76"/>
      <c r="E220" s="25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2"/>
      <c r="AT220" s="72"/>
      <c r="AU220" s="71"/>
      <c r="AV220" s="71"/>
    </row>
    <row r="221" spans="1:48" x14ac:dyDescent="0.2">
      <c r="A221" s="25"/>
      <c r="B221" s="76"/>
      <c r="C221" s="71"/>
      <c r="D221" s="76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</row>
    <row r="222" spans="1:48" x14ac:dyDescent="0.2">
      <c r="A222" s="25"/>
      <c r="B222" s="76"/>
      <c r="C222" s="71"/>
      <c r="D222" s="76"/>
      <c r="E222" s="25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</row>
    <row r="223" spans="1:48" x14ac:dyDescent="0.2">
      <c r="A223" s="25"/>
      <c r="B223" s="76"/>
      <c r="C223" s="71"/>
      <c r="D223" s="76"/>
      <c r="E223" s="25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</row>
    <row r="224" spans="1:48" x14ac:dyDescent="0.2">
      <c r="A224" s="25"/>
      <c r="B224" s="76"/>
      <c r="C224" s="71"/>
      <c r="D224" s="76"/>
      <c r="E224" s="25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</row>
    <row r="225" spans="1:48" x14ac:dyDescent="0.2">
      <c r="A225" s="25"/>
      <c r="B225" s="76"/>
      <c r="C225" s="71"/>
      <c r="D225" s="77"/>
      <c r="E225" s="25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</row>
    <row r="226" spans="1:48" x14ac:dyDescent="0.2">
      <c r="A226" s="25"/>
      <c r="B226" s="76"/>
      <c r="C226" s="71"/>
      <c r="D226" s="76"/>
      <c r="E226" s="25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</row>
    <row r="227" spans="1:48" x14ac:dyDescent="0.2">
      <c r="A227" s="25"/>
      <c r="B227" s="76"/>
      <c r="C227" s="71"/>
      <c r="D227" s="77"/>
      <c r="E227" s="25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</row>
    <row r="228" spans="1:48" x14ac:dyDescent="0.2">
      <c r="A228" s="25"/>
      <c r="B228" s="76"/>
      <c r="C228" s="71"/>
      <c r="D228" s="76"/>
      <c r="E228" s="25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</row>
    <row r="229" spans="1:48" x14ac:dyDescent="0.2">
      <c r="A229" s="25"/>
      <c r="B229" s="76"/>
      <c r="C229" s="71"/>
      <c r="D229" s="77"/>
      <c r="E229" s="25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</row>
    <row r="230" spans="1:48" x14ac:dyDescent="0.2">
      <c r="A230" s="25"/>
      <c r="B230" s="76"/>
      <c r="C230" s="71"/>
      <c r="D230" s="76"/>
      <c r="E230" s="25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</row>
    <row r="231" spans="1:48" x14ac:dyDescent="0.2">
      <c r="A231" s="25"/>
      <c r="B231" s="76"/>
      <c r="C231" s="71"/>
      <c r="D231" s="76"/>
      <c r="E231" s="25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</row>
    <row r="232" spans="1:48" x14ac:dyDescent="0.2">
      <c r="A232" s="25"/>
      <c r="B232" s="76"/>
      <c r="C232" s="71"/>
      <c r="D232" s="76"/>
      <c r="E232" s="25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</row>
    <row r="233" spans="1:48" x14ac:dyDescent="0.2">
      <c r="A233" s="25"/>
      <c r="B233" s="76"/>
      <c r="C233" s="71"/>
      <c r="D233" s="76"/>
      <c r="E233" s="25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</row>
    <row r="234" spans="1:48" x14ac:dyDescent="0.2">
      <c r="A234" s="25"/>
      <c r="B234" s="76"/>
      <c r="C234" s="71"/>
      <c r="D234" s="76"/>
      <c r="E234" s="25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</row>
    <row r="235" spans="1:48" x14ac:dyDescent="0.2">
      <c r="A235" s="25"/>
      <c r="B235" s="76"/>
      <c r="C235" s="71"/>
      <c r="D235" s="77"/>
      <c r="E235" s="25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</row>
    <row r="236" spans="1:48" x14ac:dyDescent="0.2">
      <c r="A236" s="25"/>
      <c r="B236" s="76"/>
      <c r="C236" s="71"/>
      <c r="D236" s="77"/>
      <c r="E236" s="25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</row>
    <row r="237" spans="1:48" x14ac:dyDescent="0.2">
      <c r="A237" s="25"/>
      <c r="B237" s="76"/>
      <c r="C237" s="71"/>
      <c r="D237" s="76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</row>
    <row r="238" spans="1:48" x14ac:dyDescent="0.2">
      <c r="A238" s="25"/>
      <c r="B238" s="76"/>
      <c r="C238" s="71"/>
      <c r="D238" s="76"/>
      <c r="E238" s="25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</row>
    <row r="239" spans="1:48" x14ac:dyDescent="0.2">
      <c r="A239" s="25"/>
      <c r="B239" s="76"/>
      <c r="C239" s="71"/>
      <c r="D239" s="76"/>
      <c r="E239" s="25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</row>
    <row r="240" spans="1:48" x14ac:dyDescent="0.2">
      <c r="A240" s="25"/>
      <c r="B240" s="76"/>
      <c r="C240" s="71"/>
      <c r="D240" s="76"/>
      <c r="E240" s="25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</row>
    <row r="241" spans="1:48" x14ac:dyDescent="0.2">
      <c r="A241" s="25"/>
      <c r="B241" s="76"/>
      <c r="C241" s="71"/>
      <c r="D241" s="76"/>
      <c r="E241" s="25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</row>
    <row r="242" spans="1:48" x14ac:dyDescent="0.2">
      <c r="A242" s="25"/>
      <c r="B242" s="76"/>
      <c r="C242" s="71"/>
      <c r="D242" s="76"/>
      <c r="E242" s="25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</row>
    <row r="243" spans="1:48" x14ac:dyDescent="0.2">
      <c r="A243" s="25"/>
      <c r="B243" s="76"/>
      <c r="C243" s="71"/>
      <c r="D243" s="76"/>
      <c r="E243" s="25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</row>
    <row r="244" spans="1:48" x14ac:dyDescent="0.2">
      <c r="A244" s="25"/>
      <c r="B244" s="76"/>
      <c r="C244" s="71"/>
      <c r="D244" s="77"/>
      <c r="E244" s="25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</row>
    <row r="245" spans="1:48" x14ac:dyDescent="0.2">
      <c r="A245" s="25"/>
      <c r="B245" s="76"/>
      <c r="C245" s="71"/>
      <c r="D245" s="76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</row>
    <row r="246" spans="1:48" x14ac:dyDescent="0.2">
      <c r="A246" s="25"/>
      <c r="B246" s="76"/>
      <c r="C246" s="71"/>
      <c r="D246" s="76"/>
      <c r="E246" s="25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</row>
    <row r="247" spans="1:48" x14ac:dyDescent="0.2">
      <c r="A247" s="25"/>
      <c r="B247" s="76"/>
      <c r="C247" s="71"/>
      <c r="D247" s="76"/>
      <c r="E247" s="25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</row>
    <row r="248" spans="1:48" x14ac:dyDescent="0.2">
      <c r="A248" s="25"/>
      <c r="B248" s="76"/>
      <c r="C248" s="71"/>
      <c r="D248" s="76"/>
      <c r="E248" s="25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</row>
    <row r="249" spans="1:48" x14ac:dyDescent="0.2">
      <c r="A249" s="25"/>
      <c r="B249" s="76"/>
      <c r="C249" s="71"/>
      <c r="D249" s="76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</row>
    <row r="250" spans="1:48" x14ac:dyDescent="0.2">
      <c r="A250" s="25"/>
      <c r="B250" s="76"/>
      <c r="C250" s="71"/>
      <c r="D250" s="76"/>
      <c r="E250" s="25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</row>
    <row r="251" spans="1:48" x14ac:dyDescent="0.2">
      <c r="A251" s="25"/>
      <c r="B251" s="76"/>
      <c r="C251" s="71"/>
      <c r="D251" s="76"/>
      <c r="E251" s="25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</row>
    <row r="252" spans="1:48" x14ac:dyDescent="0.2">
      <c r="A252" s="25"/>
      <c r="B252" s="76"/>
      <c r="C252" s="71"/>
      <c r="D252" s="76"/>
      <c r="E252" s="25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</row>
    <row r="253" spans="1:48" x14ac:dyDescent="0.2">
      <c r="A253" s="25"/>
      <c r="B253" s="76"/>
      <c r="C253" s="71"/>
      <c r="D253" s="77"/>
      <c r="E253" s="25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</row>
    <row r="254" spans="1:48" x14ac:dyDescent="0.2">
      <c r="A254" s="25"/>
      <c r="B254" s="76"/>
      <c r="C254" s="71"/>
      <c r="D254" s="76"/>
      <c r="E254" s="25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</row>
    <row r="255" spans="1:48" x14ac:dyDescent="0.2">
      <c r="A255" s="25"/>
      <c r="B255" s="76"/>
      <c r="C255" s="71"/>
      <c r="D255" s="76"/>
      <c r="E255" s="25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</row>
    <row r="256" spans="1:48" x14ac:dyDescent="0.2">
      <c r="A256" s="25"/>
      <c r="B256" s="76"/>
      <c r="C256" s="71"/>
      <c r="D256" s="76"/>
      <c r="E256" s="25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</row>
    <row r="257" spans="1:48" x14ac:dyDescent="0.2">
      <c r="A257" s="25"/>
      <c r="B257" s="76"/>
      <c r="C257" s="71"/>
      <c r="D257" s="76"/>
      <c r="E257" s="25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</row>
    <row r="258" spans="1:48" x14ac:dyDescent="0.2">
      <c r="A258" s="25"/>
      <c r="B258" s="76"/>
      <c r="C258" s="71"/>
      <c r="D258" s="76"/>
      <c r="E258" s="25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</row>
    <row r="259" spans="1:48" x14ac:dyDescent="0.2">
      <c r="A259" s="25"/>
      <c r="B259" s="76"/>
      <c r="C259" s="71"/>
      <c r="D259" s="76"/>
      <c r="E259" s="25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</row>
    <row r="260" spans="1:48" x14ac:dyDescent="0.2">
      <c r="A260" s="25"/>
      <c r="B260" s="76"/>
      <c r="C260" s="76"/>
      <c r="D260" s="77"/>
      <c r="E260" s="25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</row>
    <row r="261" spans="1:48" x14ac:dyDescent="0.2">
      <c r="A261" s="25"/>
      <c r="B261" s="76"/>
      <c r="C261" s="71"/>
      <c r="D261" s="76"/>
      <c r="E261" s="25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</row>
    <row r="262" spans="1:48" x14ac:dyDescent="0.2">
      <c r="A262" s="25"/>
      <c r="B262" s="76"/>
      <c r="C262" s="71"/>
      <c r="D262" s="76"/>
      <c r="E262" s="25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</row>
    <row r="263" spans="1:48" x14ac:dyDescent="0.2">
      <c r="A263" s="25"/>
      <c r="B263" s="76"/>
      <c r="C263" s="76"/>
      <c r="D263" s="77"/>
      <c r="E263" s="25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</row>
    <row r="264" spans="1:48" x14ac:dyDescent="0.2">
      <c r="A264" s="25"/>
      <c r="B264" s="76"/>
      <c r="C264" s="76"/>
      <c r="D264" s="77"/>
      <c r="E264" s="25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</row>
    <row r="265" spans="1:48" x14ac:dyDescent="0.2">
      <c r="A265" s="25"/>
      <c r="B265" s="76"/>
      <c r="C265" s="76"/>
      <c r="D265" s="76"/>
      <c r="E265" s="25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</row>
    <row r="266" spans="1:48" x14ac:dyDescent="0.2">
      <c r="A266" s="25"/>
      <c r="B266" s="76"/>
      <c r="C266" s="76"/>
      <c r="D266" s="76"/>
      <c r="E266" s="25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</row>
    <row r="267" spans="1:48" x14ac:dyDescent="0.2">
      <c r="A267" s="25"/>
      <c r="B267" s="76"/>
      <c r="C267" s="71"/>
      <c r="D267" s="76"/>
      <c r="E267" s="25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</row>
    <row r="268" spans="1:48" x14ac:dyDescent="0.2">
      <c r="A268" s="25"/>
      <c r="B268" s="76"/>
      <c r="C268" s="71"/>
      <c r="D268" s="77"/>
      <c r="E268" s="25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</row>
    <row r="269" spans="1:48" x14ac:dyDescent="0.2">
      <c r="A269" s="25"/>
      <c r="B269" s="76"/>
      <c r="C269" s="71"/>
      <c r="D269" s="76"/>
      <c r="E269" s="25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</row>
    <row r="270" spans="1:48" x14ac:dyDescent="0.2">
      <c r="A270" s="25"/>
      <c r="B270" s="76"/>
      <c r="C270" s="71"/>
      <c r="D270" s="76"/>
      <c r="E270" s="25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</row>
    <row r="271" spans="1:48" x14ac:dyDescent="0.2">
      <c r="A271" s="25"/>
      <c r="B271" s="76"/>
      <c r="C271" s="71"/>
      <c r="D271" s="76"/>
      <c r="E271" s="25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</row>
    <row r="272" spans="1:48" x14ac:dyDescent="0.2">
      <c r="A272" s="25"/>
      <c r="B272" s="25"/>
      <c r="C272" s="78"/>
      <c r="D272" s="77"/>
      <c r="E272" s="25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</row>
    <row r="273" spans="1:48" x14ac:dyDescent="0.2">
      <c r="A273" s="25"/>
      <c r="B273" s="25"/>
      <c r="C273" s="78"/>
      <c r="D273" s="77"/>
      <c r="E273" s="25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</row>
    <row r="274" spans="1:48" x14ac:dyDescent="0.2">
      <c r="A274" s="25"/>
      <c r="B274" s="25"/>
      <c r="C274" s="78"/>
      <c r="D274" s="77"/>
      <c r="E274" s="25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</row>
    <row r="275" spans="1:48" x14ac:dyDescent="0.2">
      <c r="A275" s="25"/>
      <c r="B275" s="25"/>
      <c r="C275" s="3"/>
      <c r="D275" s="76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</row>
    <row r="276" spans="1:48" x14ac:dyDescent="0.2">
      <c r="A276" s="25"/>
      <c r="B276" s="25"/>
      <c r="C276" s="78"/>
      <c r="D276" s="77"/>
      <c r="E276" s="25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</row>
    <row r="277" spans="1:48" x14ac:dyDescent="0.2">
      <c r="A277" s="25"/>
      <c r="B277" s="25"/>
      <c r="C277" s="3"/>
      <c r="D277" s="76"/>
      <c r="E277" s="25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</row>
    <row r="278" spans="1:48" x14ac:dyDescent="0.2">
      <c r="A278" s="25"/>
      <c r="B278" s="25"/>
      <c r="C278" s="3"/>
      <c r="D278" s="76"/>
      <c r="E278" s="25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</row>
    <row r="279" spans="1:48" x14ac:dyDescent="0.2">
      <c r="A279" s="25"/>
      <c r="B279" s="25"/>
      <c r="C279" s="3"/>
      <c r="D279" s="76"/>
      <c r="E279" s="25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</row>
    <row r="280" spans="1:48" x14ac:dyDescent="0.2">
      <c r="A280" s="25"/>
      <c r="B280" s="25"/>
      <c r="C280" s="78"/>
      <c r="D280" s="77"/>
      <c r="E280" s="25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</row>
    <row r="281" spans="1:48" x14ac:dyDescent="0.2">
      <c r="A281" s="25"/>
      <c r="B281" s="25"/>
      <c r="C281" s="3"/>
      <c r="D281" s="76"/>
      <c r="E281" s="25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</row>
    <row r="282" spans="1:48" x14ac:dyDescent="0.2">
      <c r="A282" s="25"/>
      <c r="B282" s="25"/>
      <c r="C282" s="3"/>
      <c r="D282" s="76"/>
      <c r="E282" s="25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</row>
    <row r="283" spans="1:48" x14ac:dyDescent="0.2">
      <c r="A283" s="25"/>
      <c r="B283" s="25"/>
      <c r="C283" s="3"/>
      <c r="D283" s="76"/>
      <c r="E283" s="25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</row>
    <row r="284" spans="1:48" x14ac:dyDescent="0.2">
      <c r="A284" s="25"/>
      <c r="B284" s="25"/>
      <c r="C284" s="78"/>
      <c r="D284" s="77"/>
      <c r="E284" s="25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</row>
    <row r="285" spans="1:48" x14ac:dyDescent="0.2">
      <c r="A285" s="25"/>
      <c r="B285" s="25"/>
      <c r="C285" s="78"/>
      <c r="D285" s="77"/>
      <c r="E285" s="25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</row>
    <row r="286" spans="1:48" x14ac:dyDescent="0.2">
      <c r="A286" s="25"/>
      <c r="B286" s="25"/>
      <c r="C286" s="3"/>
      <c r="D286" s="76"/>
      <c r="E286" s="25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</row>
    <row r="287" spans="1:48" x14ac:dyDescent="0.2">
      <c r="A287" s="25"/>
      <c r="B287" s="25"/>
      <c r="C287" s="3"/>
      <c r="D287" s="76"/>
      <c r="E287" s="25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</row>
    <row r="288" spans="1:48" x14ac:dyDescent="0.2">
      <c r="A288" s="25"/>
      <c r="B288" s="25"/>
      <c r="C288" s="79"/>
      <c r="D288" s="79"/>
      <c r="H288" s="79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</row>
    <row r="289" spans="1:48" x14ac:dyDescent="0.2">
      <c r="A289" s="25"/>
      <c r="B289" s="25"/>
      <c r="C289" s="79"/>
      <c r="D289" s="79"/>
      <c r="H289" s="79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</row>
    <row r="290" spans="1:48" x14ac:dyDescent="0.2">
      <c r="A290" s="25"/>
      <c r="B290" s="25"/>
      <c r="C290" s="79"/>
      <c r="D290" s="79"/>
      <c r="H290" s="79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</row>
    <row r="291" spans="1:48" x14ac:dyDescent="0.2">
      <c r="A291" s="25"/>
      <c r="B291" s="25"/>
      <c r="C291" s="79"/>
      <c r="D291" s="79"/>
      <c r="H291" s="79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</row>
    <row r="292" spans="1:48" x14ac:dyDescent="0.2">
      <c r="A292" s="25"/>
      <c r="B292" s="25"/>
      <c r="C292" s="79"/>
      <c r="D292" s="79"/>
      <c r="H292" s="79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</row>
    <row r="293" spans="1:48" x14ac:dyDescent="0.2">
      <c r="A293" s="25"/>
      <c r="B293" s="25"/>
      <c r="C293" s="79"/>
      <c r="D293" s="79"/>
      <c r="H293" s="79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</row>
    <row r="294" spans="1:48" x14ac:dyDescent="0.2">
      <c r="A294" s="25"/>
      <c r="B294" s="25"/>
      <c r="C294" s="79"/>
      <c r="D294" s="79"/>
      <c r="H294" s="79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</row>
    <row r="295" spans="1:48" x14ac:dyDescent="0.2">
      <c r="A295" s="25"/>
      <c r="B295" s="25"/>
      <c r="C295" s="79"/>
      <c r="D295" s="79"/>
      <c r="H295" s="79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</row>
    <row r="296" spans="1:48" x14ac:dyDescent="0.2">
      <c r="A296" s="25"/>
      <c r="B296" s="25"/>
      <c r="C296" s="79"/>
      <c r="D296" s="79"/>
      <c r="H296" s="79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</row>
    <row r="297" spans="1:48" x14ac:dyDescent="0.2">
      <c r="A297" s="25"/>
      <c r="B297" s="25"/>
      <c r="C297" s="79"/>
      <c r="D297" s="79"/>
      <c r="H297" s="79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</row>
    <row r="298" spans="1:48" x14ac:dyDescent="0.2">
      <c r="A298" s="25"/>
      <c r="B298" s="25"/>
      <c r="C298" s="79"/>
      <c r="D298" s="79"/>
      <c r="H298" s="79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</row>
    <row r="299" spans="1:48" x14ac:dyDescent="0.2">
      <c r="A299" s="25"/>
      <c r="B299" s="25"/>
      <c r="C299" s="79"/>
      <c r="D299" s="79"/>
      <c r="H299" s="79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</row>
    <row r="300" spans="1:48" x14ac:dyDescent="0.2">
      <c r="A300" s="25"/>
      <c r="B300" s="25"/>
      <c r="C300" s="79"/>
      <c r="D300" s="79"/>
      <c r="H300" s="79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</row>
    <row r="301" spans="1:48" x14ac:dyDescent="0.2">
      <c r="A301" s="25"/>
      <c r="B301" s="25"/>
      <c r="C301" s="79"/>
      <c r="D301" s="79"/>
      <c r="H301" s="79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</row>
    <row r="302" spans="1:48" x14ac:dyDescent="0.2">
      <c r="A302" s="25"/>
      <c r="B302" s="25"/>
      <c r="C302" s="79"/>
      <c r="D302" s="79"/>
      <c r="H302" s="79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</row>
    <row r="303" spans="1:48" x14ac:dyDescent="0.2">
      <c r="A303" s="25"/>
      <c r="B303" s="25"/>
      <c r="C303" s="79"/>
      <c r="D303" s="79"/>
      <c r="H303" s="79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</row>
    <row r="304" spans="1:48" x14ac:dyDescent="0.2">
      <c r="C304" s="79"/>
      <c r="D304" s="79"/>
      <c r="H304" s="79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</row>
    <row r="305" spans="3:48" x14ac:dyDescent="0.2">
      <c r="C305" s="79"/>
      <c r="D305" s="79"/>
      <c r="H305" s="79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</row>
    <row r="306" spans="3:48" x14ac:dyDescent="0.2">
      <c r="C306" s="79"/>
      <c r="D306" s="79"/>
      <c r="H306" s="79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</row>
    <row r="307" spans="3:48" x14ac:dyDescent="0.2">
      <c r="C307" s="79"/>
      <c r="D307" s="79"/>
      <c r="H307" s="79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</row>
    <row r="308" spans="3:48" x14ac:dyDescent="0.2">
      <c r="C308" s="79"/>
      <c r="D308" s="79"/>
      <c r="H308" s="79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</row>
    <row r="309" spans="3:48" x14ac:dyDescent="0.2">
      <c r="C309" s="79"/>
      <c r="D309" s="79"/>
      <c r="H309" s="79"/>
      <c r="Z309" s="71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</row>
    <row r="310" spans="3:48" x14ac:dyDescent="0.2">
      <c r="C310" s="79"/>
      <c r="D310" s="79"/>
      <c r="H310" s="79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</row>
    <row r="311" spans="3:48" x14ac:dyDescent="0.2">
      <c r="C311" s="79"/>
      <c r="D311" s="79"/>
      <c r="H311" s="79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</row>
    <row r="312" spans="3:48" x14ac:dyDescent="0.2">
      <c r="C312" s="79"/>
      <c r="D312" s="79"/>
      <c r="H312" s="79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</row>
    <row r="313" spans="3:48" x14ac:dyDescent="0.2">
      <c r="C313" s="79"/>
      <c r="D313" s="79"/>
      <c r="H313" s="79"/>
      <c r="Z313" s="71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</row>
    <row r="314" spans="3:48" x14ac:dyDescent="0.2">
      <c r="C314" s="79"/>
      <c r="D314" s="79"/>
      <c r="H314" s="79"/>
      <c r="Z314" s="71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</row>
    <row r="315" spans="3:48" x14ac:dyDescent="0.2">
      <c r="C315" s="79"/>
      <c r="D315" s="79"/>
      <c r="H315" s="79"/>
      <c r="Z315" s="71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</row>
    <row r="316" spans="3:48" x14ac:dyDescent="0.2">
      <c r="C316" s="79"/>
      <c r="D316" s="79"/>
      <c r="H316" s="79"/>
      <c r="Z316" s="71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</row>
    <row r="317" spans="3:48" x14ac:dyDescent="0.2">
      <c r="C317" s="79"/>
      <c r="D317" s="79"/>
      <c r="H317" s="79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</row>
    <row r="318" spans="3:48" x14ac:dyDescent="0.2">
      <c r="C318" s="79"/>
      <c r="D318" s="79"/>
      <c r="H318" s="79"/>
      <c r="Z318" s="71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</row>
    <row r="319" spans="3:48" x14ac:dyDescent="0.2">
      <c r="C319" s="79"/>
      <c r="D319" s="79"/>
      <c r="H319" s="79"/>
      <c r="Z319" s="71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</row>
    <row r="320" spans="3:48" x14ac:dyDescent="0.2">
      <c r="C320" s="79"/>
      <c r="D320" s="79"/>
      <c r="H320" s="79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</row>
    <row r="321" spans="1:48" x14ac:dyDescent="0.2">
      <c r="A321" s="80"/>
      <c r="C321" s="79"/>
      <c r="D321" s="79"/>
      <c r="E321" s="79"/>
      <c r="F321" s="79"/>
      <c r="G321" s="79"/>
      <c r="H321" s="79"/>
      <c r="Z321" s="71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</row>
    <row r="322" spans="1:48" x14ac:dyDescent="0.2">
      <c r="A322" s="81"/>
      <c r="B322" s="81"/>
      <c r="C322" s="79"/>
      <c r="D322" s="79"/>
      <c r="E322" s="79"/>
      <c r="F322" s="79"/>
      <c r="G322" s="79"/>
      <c r="H322" s="79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</row>
    <row r="323" spans="1:48" x14ac:dyDescent="0.2">
      <c r="A323" s="80"/>
      <c r="B323" s="80"/>
      <c r="C323" s="79"/>
      <c r="D323" s="79"/>
      <c r="E323" s="79"/>
      <c r="F323" s="79"/>
      <c r="G323" s="79"/>
      <c r="H323" s="79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</row>
    <row r="324" spans="1:48" x14ac:dyDescent="0.2">
      <c r="A324" s="80"/>
      <c r="B324" s="80"/>
      <c r="C324" s="79"/>
      <c r="D324" s="79"/>
      <c r="E324" s="79"/>
      <c r="F324" s="79"/>
      <c r="G324" s="79"/>
      <c r="H324" s="79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</row>
    <row r="325" spans="1:48" x14ac:dyDescent="0.2">
      <c r="A325" s="80"/>
      <c r="B325" s="80"/>
      <c r="C325" s="79"/>
      <c r="D325" s="79"/>
      <c r="E325" s="79"/>
      <c r="F325" s="79"/>
      <c r="G325" s="79"/>
      <c r="H325" s="79"/>
      <c r="Z325" s="71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</row>
    <row r="326" spans="1:48" x14ac:dyDescent="0.2">
      <c r="A326" s="80"/>
      <c r="B326" s="80"/>
      <c r="C326" s="79"/>
      <c r="D326" s="79"/>
      <c r="E326" s="79"/>
      <c r="F326" s="79"/>
      <c r="G326" s="79"/>
      <c r="H326" s="79"/>
      <c r="Z326" s="71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  <c r="AU326" s="71"/>
      <c r="AV326" s="71"/>
    </row>
    <row r="327" spans="1:48" x14ac:dyDescent="0.2">
      <c r="A327" s="80"/>
      <c r="B327" s="80"/>
      <c r="C327" s="79"/>
      <c r="D327" s="79"/>
      <c r="E327" s="79"/>
      <c r="F327" s="79"/>
      <c r="G327" s="79"/>
      <c r="H327" s="79"/>
      <c r="Z327" s="71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  <c r="AU327" s="71"/>
      <c r="AV327" s="71"/>
    </row>
    <row r="328" spans="1:48" x14ac:dyDescent="0.2">
      <c r="A328" s="80"/>
      <c r="B328" s="80"/>
      <c r="C328" s="79"/>
      <c r="D328" s="79"/>
      <c r="E328" s="79"/>
      <c r="F328" s="79"/>
      <c r="G328" s="79"/>
      <c r="H328" s="79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</row>
    <row r="329" spans="1:48" x14ac:dyDescent="0.2"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</row>
    <row r="330" spans="1:48" x14ac:dyDescent="0.2">
      <c r="Z330" s="71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</row>
    <row r="331" spans="1:48" x14ac:dyDescent="0.2"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</row>
    <row r="332" spans="1:48" x14ac:dyDescent="0.2"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</row>
    <row r="333" spans="1:48" x14ac:dyDescent="0.2"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</row>
    <row r="334" spans="1:48" x14ac:dyDescent="0.2"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</row>
    <row r="335" spans="1:48" x14ac:dyDescent="0.2">
      <c r="Z335" s="71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  <c r="AU335" s="71"/>
      <c r="AV335" s="71"/>
    </row>
    <row r="336" spans="1:48" x14ac:dyDescent="0.2">
      <c r="Z336" s="71"/>
      <c r="AA336" s="71"/>
      <c r="AB336" s="71"/>
      <c r="AC336" s="71"/>
      <c r="AD336" s="71"/>
      <c r="AE336" s="71"/>
      <c r="AF336" s="71"/>
      <c r="AG336" s="71"/>
      <c r="AH336" s="71"/>
      <c r="AI336" s="71"/>
      <c r="AJ336" s="71"/>
      <c r="AK336" s="71"/>
      <c r="AL336" s="71"/>
      <c r="AM336" s="71"/>
      <c r="AN336" s="71"/>
      <c r="AO336" s="71"/>
      <c r="AP336" s="71"/>
      <c r="AQ336" s="71"/>
      <c r="AR336" s="71"/>
      <c r="AS336" s="71"/>
      <c r="AT336" s="71"/>
      <c r="AU336" s="71"/>
      <c r="AV336" s="71"/>
    </row>
    <row r="337" spans="26:48" x14ac:dyDescent="0.2">
      <c r="Z337" s="71"/>
      <c r="AA337" s="71"/>
      <c r="AB337" s="71"/>
      <c r="AC337" s="71"/>
      <c r="AD337" s="71"/>
      <c r="AE337" s="71"/>
      <c r="AF337" s="71"/>
      <c r="AG337" s="71"/>
      <c r="AH337" s="71"/>
      <c r="AI337" s="71"/>
      <c r="AJ337" s="71"/>
      <c r="AK337" s="71"/>
      <c r="AL337" s="71"/>
      <c r="AM337" s="71"/>
      <c r="AN337" s="71"/>
      <c r="AO337" s="71"/>
      <c r="AP337" s="71"/>
      <c r="AQ337" s="71"/>
      <c r="AR337" s="71"/>
      <c r="AS337" s="71"/>
      <c r="AT337" s="71"/>
      <c r="AU337" s="71"/>
      <c r="AV337" s="71"/>
    </row>
    <row r="338" spans="26:48" x14ac:dyDescent="0.2">
      <c r="Z338" s="71"/>
      <c r="AA338" s="71"/>
      <c r="AB338" s="71"/>
      <c r="AC338" s="71"/>
      <c r="AD338" s="71"/>
      <c r="AE338" s="71"/>
      <c r="AF338" s="71"/>
      <c r="AG338" s="71"/>
      <c r="AH338" s="71"/>
      <c r="AI338" s="71"/>
      <c r="AJ338" s="71"/>
      <c r="AK338" s="71"/>
      <c r="AL338" s="71"/>
      <c r="AM338" s="71"/>
      <c r="AN338" s="71"/>
      <c r="AO338" s="71"/>
      <c r="AP338" s="71"/>
      <c r="AQ338" s="71"/>
      <c r="AR338" s="71"/>
      <c r="AS338" s="71"/>
      <c r="AT338" s="71"/>
      <c r="AU338" s="71"/>
      <c r="AV338" s="71"/>
    </row>
    <row r="339" spans="26:48" x14ac:dyDescent="0.2">
      <c r="Z339" s="71"/>
      <c r="AA339" s="71"/>
      <c r="AB339" s="71"/>
      <c r="AC339" s="71"/>
      <c r="AD339" s="71"/>
      <c r="AE339" s="71"/>
      <c r="AF339" s="71"/>
      <c r="AG339" s="71"/>
      <c r="AH339" s="71"/>
      <c r="AI339" s="71"/>
      <c r="AJ339" s="71"/>
      <c r="AK339" s="71"/>
      <c r="AL339" s="71"/>
      <c r="AM339" s="71"/>
      <c r="AN339" s="71"/>
      <c r="AO339" s="71"/>
      <c r="AP339" s="71"/>
      <c r="AQ339" s="71"/>
      <c r="AR339" s="71"/>
      <c r="AS339" s="71"/>
      <c r="AT339" s="71"/>
      <c r="AU339" s="71"/>
      <c r="AV339" s="71"/>
    </row>
    <row r="340" spans="26:48" x14ac:dyDescent="0.2">
      <c r="Z340" s="71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/>
      <c r="AN340" s="71"/>
      <c r="AO340" s="71"/>
      <c r="AP340" s="71"/>
      <c r="AQ340" s="71"/>
      <c r="AR340" s="71"/>
      <c r="AS340" s="71"/>
      <c r="AT340" s="71"/>
      <c r="AU340" s="71"/>
      <c r="AV340" s="71"/>
    </row>
    <row r="341" spans="26:48" x14ac:dyDescent="0.2">
      <c r="Z341" s="71"/>
      <c r="AA341" s="71"/>
      <c r="AB341" s="71"/>
      <c r="AC341" s="71"/>
      <c r="AD341" s="71"/>
      <c r="AE341" s="71"/>
      <c r="AF341" s="71"/>
      <c r="AG341" s="71"/>
      <c r="AH341" s="71"/>
      <c r="AI341" s="71"/>
      <c r="AJ341" s="71"/>
      <c r="AK341" s="71"/>
      <c r="AL341" s="71"/>
      <c r="AM341" s="71"/>
      <c r="AN341" s="71"/>
      <c r="AO341" s="71"/>
      <c r="AP341" s="71"/>
      <c r="AQ341" s="71"/>
      <c r="AR341" s="71"/>
      <c r="AS341" s="71"/>
      <c r="AT341" s="71"/>
      <c r="AU341" s="71"/>
      <c r="AV341" s="71"/>
    </row>
    <row r="342" spans="26:48" x14ac:dyDescent="0.2">
      <c r="Z342" s="71"/>
      <c r="AA342" s="71"/>
      <c r="AB342" s="71"/>
      <c r="AC342" s="71"/>
      <c r="AD342" s="71"/>
      <c r="AE342" s="71"/>
      <c r="AF342" s="71"/>
      <c r="AG342" s="71"/>
      <c r="AH342" s="71"/>
      <c r="AI342" s="71"/>
      <c r="AJ342" s="71"/>
      <c r="AK342" s="71"/>
      <c r="AL342" s="71"/>
      <c r="AM342" s="71"/>
      <c r="AN342" s="71"/>
      <c r="AO342" s="71"/>
      <c r="AP342" s="71"/>
      <c r="AQ342" s="71"/>
      <c r="AR342" s="71"/>
      <c r="AS342" s="71"/>
      <c r="AT342" s="71"/>
      <c r="AU342" s="71"/>
      <c r="AV342" s="71"/>
    </row>
    <row r="343" spans="26:48" x14ac:dyDescent="0.2">
      <c r="Z343" s="71"/>
      <c r="AA343" s="71"/>
      <c r="AB343" s="71"/>
      <c r="AC343" s="71"/>
      <c r="AD343" s="71"/>
      <c r="AE343" s="71"/>
      <c r="AF343" s="71"/>
      <c r="AG343" s="71"/>
      <c r="AH343" s="71"/>
      <c r="AI343" s="71"/>
      <c r="AJ343" s="71"/>
      <c r="AK343" s="71"/>
      <c r="AL343" s="71"/>
      <c r="AM343" s="71"/>
      <c r="AN343" s="71"/>
      <c r="AO343" s="71"/>
      <c r="AP343" s="71"/>
      <c r="AQ343" s="71"/>
      <c r="AR343" s="71"/>
      <c r="AS343" s="71"/>
      <c r="AT343" s="71"/>
      <c r="AU343" s="71"/>
      <c r="AV343" s="71"/>
    </row>
    <row r="344" spans="26:48" x14ac:dyDescent="0.2">
      <c r="Z344" s="71"/>
      <c r="AA344" s="71"/>
      <c r="AB344" s="71"/>
      <c r="AC344" s="71"/>
      <c r="AD344" s="71"/>
      <c r="AE344" s="71"/>
      <c r="AF344" s="71"/>
      <c r="AG344" s="71"/>
      <c r="AH344" s="71"/>
      <c r="AI344" s="71"/>
      <c r="AJ344" s="71"/>
      <c r="AK344" s="71"/>
      <c r="AL344" s="71"/>
      <c r="AM344" s="71"/>
      <c r="AN344" s="71"/>
      <c r="AO344" s="71"/>
      <c r="AP344" s="71"/>
      <c r="AQ344" s="71"/>
      <c r="AR344" s="71"/>
      <c r="AS344" s="71"/>
      <c r="AT344" s="71"/>
      <c r="AU344" s="71"/>
      <c r="AV344" s="71"/>
    </row>
    <row r="345" spans="26:48" x14ac:dyDescent="0.2">
      <c r="Z345" s="71"/>
      <c r="AA345" s="71"/>
      <c r="AB345" s="71"/>
      <c r="AC345" s="71"/>
      <c r="AD345" s="71"/>
      <c r="AE345" s="71"/>
      <c r="AF345" s="71"/>
      <c r="AG345" s="71"/>
      <c r="AH345" s="71"/>
      <c r="AI345" s="71"/>
      <c r="AJ345" s="71"/>
      <c r="AK345" s="71"/>
      <c r="AL345" s="71"/>
      <c r="AM345" s="71"/>
      <c r="AN345" s="71"/>
      <c r="AO345" s="71"/>
      <c r="AP345" s="71"/>
      <c r="AQ345" s="71"/>
      <c r="AR345" s="71"/>
      <c r="AS345" s="71"/>
      <c r="AT345" s="71"/>
      <c r="AU345" s="71"/>
      <c r="AV345" s="71"/>
    </row>
    <row r="346" spans="26:48" x14ac:dyDescent="0.2">
      <c r="Z346" s="71"/>
      <c r="AA346" s="71"/>
      <c r="AB346" s="71"/>
      <c r="AC346" s="71"/>
      <c r="AD346" s="71"/>
      <c r="AE346" s="71"/>
      <c r="AF346" s="71"/>
      <c r="AG346" s="71"/>
      <c r="AH346" s="71"/>
      <c r="AI346" s="71"/>
      <c r="AJ346" s="71"/>
      <c r="AK346" s="71"/>
      <c r="AL346" s="71"/>
      <c r="AM346" s="71"/>
      <c r="AN346" s="71"/>
      <c r="AO346" s="71"/>
      <c r="AP346" s="71"/>
      <c r="AQ346" s="71"/>
      <c r="AR346" s="71"/>
      <c r="AS346" s="71"/>
      <c r="AT346" s="71"/>
      <c r="AU346" s="71"/>
      <c r="AV346" s="71"/>
    </row>
    <row r="347" spans="26:48" x14ac:dyDescent="0.2">
      <c r="Z347" s="71"/>
      <c r="AA347" s="71"/>
      <c r="AB347" s="71"/>
      <c r="AC347" s="71"/>
      <c r="AD347" s="71"/>
      <c r="AE347" s="71"/>
      <c r="AF347" s="71"/>
      <c r="AG347" s="71"/>
      <c r="AH347" s="71"/>
      <c r="AI347" s="71"/>
      <c r="AJ347" s="71"/>
      <c r="AK347" s="71"/>
      <c r="AL347" s="71"/>
      <c r="AM347" s="71"/>
      <c r="AN347" s="71"/>
      <c r="AO347" s="71"/>
      <c r="AP347" s="71"/>
      <c r="AQ347" s="71"/>
      <c r="AR347" s="71"/>
      <c r="AS347" s="71"/>
      <c r="AT347" s="71"/>
      <c r="AU347" s="71"/>
      <c r="AV347" s="71"/>
    </row>
    <row r="348" spans="26:48" x14ac:dyDescent="0.2">
      <c r="Z348" s="71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  <c r="AU348" s="71"/>
      <c r="AV348" s="71"/>
    </row>
    <row r="349" spans="26:48" x14ac:dyDescent="0.2">
      <c r="Z349" s="71"/>
      <c r="AA349" s="71"/>
      <c r="AB349" s="71"/>
      <c r="AC349" s="71"/>
      <c r="AD349" s="71"/>
      <c r="AE349" s="71"/>
      <c r="AF349" s="71"/>
      <c r="AG349" s="71"/>
      <c r="AH349" s="71"/>
      <c r="AI349" s="71"/>
      <c r="AJ349" s="71"/>
      <c r="AK349" s="71"/>
      <c r="AL349" s="71"/>
      <c r="AM349" s="71"/>
      <c r="AN349" s="71"/>
      <c r="AO349" s="71"/>
      <c r="AP349" s="71"/>
      <c r="AQ349" s="71"/>
      <c r="AR349" s="71"/>
      <c r="AS349" s="71"/>
      <c r="AT349" s="71"/>
      <c r="AU349" s="71"/>
      <c r="AV349" s="71"/>
    </row>
    <row r="350" spans="26:48" x14ac:dyDescent="0.2">
      <c r="Z350" s="71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  <c r="AU350" s="71"/>
      <c r="AV350" s="71"/>
    </row>
    <row r="351" spans="26:48" x14ac:dyDescent="0.2"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  <c r="AU351" s="71"/>
      <c r="AV351" s="71"/>
    </row>
    <row r="352" spans="26:48" x14ac:dyDescent="0.2">
      <c r="Z352" s="71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  <c r="AU352" s="71"/>
      <c r="AV352" s="71"/>
    </row>
    <row r="353" spans="26:48" x14ac:dyDescent="0.2">
      <c r="Z353" s="71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  <c r="AU353" s="71"/>
      <c r="AV353" s="71"/>
    </row>
    <row r="354" spans="26:48" x14ac:dyDescent="0.2"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</row>
    <row r="355" spans="26:48" x14ac:dyDescent="0.2">
      <c r="Z355" s="71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  <c r="AU355" s="71"/>
      <c r="AV355" s="71"/>
    </row>
    <row r="356" spans="26:48" x14ac:dyDescent="0.2">
      <c r="Z356" s="71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  <c r="AU356" s="71"/>
      <c r="AV356" s="71"/>
    </row>
    <row r="357" spans="26:48" x14ac:dyDescent="0.2">
      <c r="Z357" s="71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  <c r="AU357" s="71"/>
      <c r="AV357" s="71"/>
    </row>
    <row r="358" spans="26:48" x14ac:dyDescent="0.2"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</row>
    <row r="359" spans="26:48" x14ac:dyDescent="0.2">
      <c r="Z359" s="71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</row>
    <row r="360" spans="26:48" x14ac:dyDescent="0.2"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</row>
    <row r="361" spans="26:48" x14ac:dyDescent="0.2">
      <c r="Z361" s="71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</row>
    <row r="362" spans="26:48" x14ac:dyDescent="0.2">
      <c r="Z362" s="71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  <c r="AU362" s="71"/>
      <c r="AV362" s="71"/>
    </row>
    <row r="363" spans="26:48" x14ac:dyDescent="0.2">
      <c r="Z363" s="71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  <c r="AU363" s="71"/>
      <c r="AV363" s="71"/>
    </row>
    <row r="364" spans="26:48" x14ac:dyDescent="0.2"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</row>
    <row r="365" spans="26:48" x14ac:dyDescent="0.2">
      <c r="Z365" s="71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  <c r="AU365" s="71"/>
      <c r="AV365" s="71"/>
    </row>
    <row r="366" spans="26:48" x14ac:dyDescent="0.2"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</row>
    <row r="367" spans="26:48" x14ac:dyDescent="0.2">
      <c r="Z367" s="71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  <c r="AU367" s="71"/>
      <c r="AV367" s="71"/>
    </row>
    <row r="368" spans="26:48" x14ac:dyDescent="0.2">
      <c r="Z368" s="71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</row>
    <row r="369" spans="26:48" x14ac:dyDescent="0.2">
      <c r="Z369" s="71"/>
      <c r="AA369" s="71"/>
      <c r="AB369" s="71"/>
      <c r="AC369" s="71"/>
      <c r="AD369" s="71"/>
      <c r="AE369" s="71"/>
      <c r="AF369" s="71"/>
      <c r="AG369" s="71"/>
      <c r="AH369" s="71"/>
      <c r="AI369" s="71"/>
      <c r="AJ369" s="71"/>
      <c r="AK369" s="71"/>
      <c r="AL369" s="71"/>
      <c r="AM369" s="71"/>
      <c r="AN369" s="71"/>
      <c r="AO369" s="71"/>
      <c r="AP369" s="71"/>
      <c r="AQ369" s="71"/>
      <c r="AR369" s="71"/>
      <c r="AS369" s="71"/>
      <c r="AT369" s="71"/>
      <c r="AU369" s="71"/>
      <c r="AV369" s="71"/>
    </row>
    <row r="370" spans="26:48" x14ac:dyDescent="0.2">
      <c r="Z370" s="71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  <c r="AU370" s="71"/>
      <c r="AV370" s="71"/>
    </row>
    <row r="371" spans="26:48" x14ac:dyDescent="0.2">
      <c r="Z371" s="71"/>
      <c r="AA371" s="71"/>
      <c r="AB371" s="71"/>
      <c r="AC371" s="71"/>
      <c r="AD371" s="71"/>
      <c r="AE371" s="71"/>
      <c r="AF371" s="71"/>
      <c r="AG371" s="71"/>
      <c r="AH371" s="71"/>
      <c r="AI371" s="71"/>
      <c r="AJ371" s="71"/>
      <c r="AK371" s="71"/>
      <c r="AL371" s="71"/>
      <c r="AM371" s="71"/>
      <c r="AN371" s="71"/>
      <c r="AO371" s="71"/>
      <c r="AP371" s="71"/>
      <c r="AQ371" s="71"/>
      <c r="AR371" s="71"/>
      <c r="AS371" s="71"/>
      <c r="AT371" s="71"/>
      <c r="AU371" s="71"/>
      <c r="AV371" s="71"/>
    </row>
    <row r="372" spans="26:48" x14ac:dyDescent="0.2">
      <c r="Z372" s="71"/>
      <c r="AA372" s="71"/>
      <c r="AB372" s="71"/>
      <c r="AC372" s="71"/>
      <c r="AD372" s="71"/>
      <c r="AE372" s="71"/>
      <c r="AF372" s="71"/>
      <c r="AG372" s="71"/>
      <c r="AH372" s="71"/>
      <c r="AI372" s="71"/>
      <c r="AJ372" s="71"/>
      <c r="AK372" s="71"/>
      <c r="AL372" s="71"/>
      <c r="AM372" s="71"/>
      <c r="AN372" s="71"/>
      <c r="AO372" s="71"/>
      <c r="AP372" s="71"/>
      <c r="AQ372" s="71"/>
      <c r="AR372" s="71"/>
      <c r="AS372" s="71"/>
      <c r="AT372" s="71"/>
      <c r="AU372" s="71"/>
      <c r="AV372" s="71"/>
    </row>
    <row r="373" spans="26:48" x14ac:dyDescent="0.2">
      <c r="Z373" s="71"/>
      <c r="AA373" s="71"/>
      <c r="AB373" s="71"/>
      <c r="AC373" s="71"/>
      <c r="AD373" s="71"/>
      <c r="AE373" s="71"/>
      <c r="AF373" s="71"/>
      <c r="AG373" s="71"/>
      <c r="AH373" s="71"/>
      <c r="AI373" s="71"/>
      <c r="AJ373" s="71"/>
      <c r="AK373" s="71"/>
      <c r="AL373" s="71"/>
      <c r="AM373" s="71"/>
      <c r="AN373" s="71"/>
      <c r="AO373" s="71"/>
      <c r="AP373" s="71"/>
      <c r="AQ373" s="71"/>
      <c r="AR373" s="71"/>
      <c r="AS373" s="71"/>
      <c r="AT373" s="71"/>
      <c r="AU373" s="71"/>
      <c r="AV373" s="71"/>
    </row>
    <row r="374" spans="26:48" x14ac:dyDescent="0.2">
      <c r="Z374" s="71"/>
      <c r="AA374" s="71"/>
      <c r="AB374" s="71"/>
      <c r="AC374" s="71"/>
      <c r="AD374" s="71"/>
      <c r="AE374" s="71"/>
      <c r="AF374" s="71"/>
      <c r="AG374" s="71"/>
      <c r="AH374" s="71"/>
      <c r="AI374" s="71"/>
      <c r="AJ374" s="71"/>
      <c r="AK374" s="71"/>
      <c r="AL374" s="71"/>
      <c r="AM374" s="71"/>
      <c r="AN374" s="71"/>
      <c r="AO374" s="71"/>
      <c r="AP374" s="71"/>
      <c r="AQ374" s="71"/>
      <c r="AR374" s="71"/>
      <c r="AS374" s="71"/>
      <c r="AT374" s="71"/>
      <c r="AU374" s="71"/>
      <c r="AV374" s="71"/>
    </row>
    <row r="375" spans="26:48" x14ac:dyDescent="0.2">
      <c r="Z375" s="71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  <c r="AU375" s="71"/>
      <c r="AV375" s="71"/>
    </row>
    <row r="376" spans="26:48" x14ac:dyDescent="0.2">
      <c r="Z376" s="71"/>
      <c r="AA376" s="71"/>
      <c r="AB376" s="71"/>
      <c r="AC376" s="71"/>
      <c r="AD376" s="71"/>
      <c r="AE376" s="71"/>
      <c r="AF376" s="71"/>
      <c r="AG376" s="71"/>
      <c r="AH376" s="71"/>
      <c r="AI376" s="71"/>
      <c r="AJ376" s="71"/>
      <c r="AK376" s="71"/>
      <c r="AL376" s="71"/>
      <c r="AM376" s="71"/>
      <c r="AN376" s="71"/>
      <c r="AO376" s="71"/>
      <c r="AP376" s="71"/>
      <c r="AQ376" s="71"/>
      <c r="AR376" s="71"/>
      <c r="AS376" s="71"/>
      <c r="AT376" s="71"/>
      <c r="AU376" s="71"/>
      <c r="AV376" s="71"/>
    </row>
    <row r="377" spans="26:48" x14ac:dyDescent="0.2">
      <c r="Z377" s="71"/>
      <c r="AA377" s="71"/>
      <c r="AB377" s="71"/>
      <c r="AC377" s="71"/>
      <c r="AD377" s="71"/>
      <c r="AE377" s="71"/>
      <c r="AF377" s="71"/>
      <c r="AG377" s="71"/>
      <c r="AH377" s="71"/>
      <c r="AI377" s="71"/>
      <c r="AJ377" s="71"/>
      <c r="AK377" s="71"/>
      <c r="AL377" s="71"/>
      <c r="AM377" s="71"/>
      <c r="AN377" s="71"/>
      <c r="AO377" s="71"/>
      <c r="AP377" s="71"/>
      <c r="AQ377" s="71"/>
      <c r="AR377" s="71"/>
      <c r="AS377" s="71"/>
      <c r="AT377" s="71"/>
      <c r="AU377" s="71"/>
      <c r="AV377" s="71"/>
    </row>
    <row r="378" spans="26:48" x14ac:dyDescent="0.2">
      <c r="Z378" s="71"/>
      <c r="AA378" s="71"/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</row>
    <row r="379" spans="26:48" x14ac:dyDescent="0.2">
      <c r="Z379" s="71"/>
      <c r="AA379" s="71"/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</row>
    <row r="380" spans="26:48" x14ac:dyDescent="0.2">
      <c r="Z380" s="71"/>
      <c r="AA380" s="71"/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</row>
    <row r="381" spans="26:48" x14ac:dyDescent="0.2">
      <c r="Z381" s="71"/>
      <c r="AA381" s="71"/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</row>
    <row r="382" spans="26:48" x14ac:dyDescent="0.2">
      <c r="Z382" s="71"/>
      <c r="AA382" s="71"/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</row>
    <row r="383" spans="26:48" x14ac:dyDescent="0.2">
      <c r="Z383" s="71"/>
      <c r="AA383" s="71"/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</row>
    <row r="384" spans="26:48" x14ac:dyDescent="0.2">
      <c r="Z384" s="71"/>
      <c r="AA384" s="71"/>
      <c r="AB384" s="71"/>
      <c r="AC384" s="71"/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  <c r="AU384" s="71"/>
      <c r="AV384" s="71"/>
    </row>
    <row r="385" spans="26:48" x14ac:dyDescent="0.2">
      <c r="Z385" s="71"/>
      <c r="AA385" s="71"/>
      <c r="AB385" s="71"/>
      <c r="AC385" s="71"/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  <c r="AU385" s="71"/>
      <c r="AV385" s="71"/>
    </row>
    <row r="386" spans="26:48" x14ac:dyDescent="0.2">
      <c r="Z386" s="71"/>
      <c r="AA386" s="71"/>
      <c r="AB386" s="71"/>
      <c r="AC386" s="71"/>
      <c r="AD386" s="71"/>
      <c r="AE386" s="71"/>
      <c r="AF386" s="71"/>
      <c r="AG386" s="71"/>
      <c r="AH386" s="71"/>
      <c r="AI386" s="71"/>
      <c r="AJ386" s="71"/>
      <c r="AK386" s="71"/>
      <c r="AL386" s="71"/>
      <c r="AM386" s="71"/>
      <c r="AN386" s="71"/>
      <c r="AO386" s="71"/>
      <c r="AP386" s="71"/>
      <c r="AQ386" s="71"/>
      <c r="AR386" s="71"/>
      <c r="AS386" s="71"/>
      <c r="AT386" s="71"/>
      <c r="AU386" s="71"/>
      <c r="AV386" s="71"/>
    </row>
    <row r="387" spans="26:48" x14ac:dyDescent="0.2">
      <c r="Z387" s="71"/>
      <c r="AA387" s="71"/>
      <c r="AB387" s="71"/>
      <c r="AC387" s="71"/>
      <c r="AD387" s="71"/>
      <c r="AE387" s="71"/>
      <c r="AF387" s="71"/>
      <c r="AG387" s="71"/>
      <c r="AH387" s="71"/>
      <c r="AI387" s="71"/>
      <c r="AJ387" s="71"/>
      <c r="AK387" s="71"/>
      <c r="AL387" s="71"/>
      <c r="AM387" s="71"/>
      <c r="AN387" s="71"/>
      <c r="AO387" s="71"/>
      <c r="AP387" s="71"/>
      <c r="AQ387" s="71"/>
      <c r="AR387" s="71"/>
      <c r="AS387" s="71"/>
      <c r="AT387" s="71"/>
      <c r="AU387" s="71"/>
      <c r="AV387" s="71"/>
    </row>
    <row r="388" spans="26:48" x14ac:dyDescent="0.2"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  <c r="AU388" s="71"/>
      <c r="AV388" s="71"/>
    </row>
    <row r="389" spans="26:48" x14ac:dyDescent="0.2">
      <c r="Z389" s="71"/>
      <c r="AA389" s="71"/>
      <c r="AB389" s="71"/>
      <c r="AC389" s="71"/>
      <c r="AD389" s="71"/>
      <c r="AE389" s="71"/>
      <c r="AF389" s="71"/>
      <c r="AG389" s="71"/>
      <c r="AH389" s="71"/>
      <c r="AI389" s="71"/>
      <c r="AJ389" s="71"/>
      <c r="AK389" s="71"/>
      <c r="AL389" s="71"/>
      <c r="AM389" s="71"/>
      <c r="AN389" s="71"/>
      <c r="AO389" s="71"/>
      <c r="AP389" s="71"/>
      <c r="AQ389" s="71"/>
      <c r="AR389" s="71"/>
      <c r="AS389" s="71"/>
      <c r="AT389" s="71"/>
      <c r="AU389" s="71"/>
      <c r="AV389" s="71"/>
    </row>
    <row r="390" spans="26:48" x14ac:dyDescent="0.2">
      <c r="Z390" s="71"/>
      <c r="AA390" s="71"/>
      <c r="AB390" s="71"/>
      <c r="AC390" s="71"/>
      <c r="AD390" s="71"/>
      <c r="AE390" s="71"/>
      <c r="AF390" s="71"/>
      <c r="AG390" s="71"/>
      <c r="AH390" s="71"/>
      <c r="AI390" s="71"/>
      <c r="AJ390" s="71"/>
      <c r="AK390" s="71"/>
      <c r="AL390" s="71"/>
      <c r="AM390" s="71"/>
      <c r="AN390" s="71"/>
      <c r="AO390" s="71"/>
      <c r="AP390" s="71"/>
      <c r="AQ390" s="71"/>
      <c r="AR390" s="71"/>
      <c r="AS390" s="71"/>
      <c r="AT390" s="71"/>
      <c r="AU390" s="71"/>
      <c r="AV390" s="71"/>
    </row>
    <row r="391" spans="26:48" x14ac:dyDescent="0.2">
      <c r="Z391" s="71"/>
      <c r="AA391" s="71"/>
      <c r="AB391" s="71"/>
      <c r="AC391" s="71"/>
      <c r="AD391" s="71"/>
      <c r="AE391" s="71"/>
      <c r="AF391" s="71"/>
      <c r="AG391" s="71"/>
      <c r="AH391" s="71"/>
      <c r="AI391" s="71"/>
      <c r="AJ391" s="71"/>
      <c r="AK391" s="71"/>
      <c r="AL391" s="71"/>
      <c r="AM391" s="71"/>
      <c r="AN391" s="71"/>
      <c r="AO391" s="71"/>
      <c r="AP391" s="71"/>
      <c r="AQ391" s="71"/>
      <c r="AR391" s="71"/>
      <c r="AS391" s="71"/>
      <c r="AT391" s="71"/>
      <c r="AU391" s="71"/>
      <c r="AV391" s="71"/>
    </row>
    <row r="392" spans="26:48" x14ac:dyDescent="0.2">
      <c r="Z392" s="71"/>
      <c r="AA392" s="71"/>
      <c r="AB392" s="71"/>
      <c r="AC392" s="71"/>
      <c r="AD392" s="71"/>
      <c r="AE392" s="71"/>
      <c r="AF392" s="71"/>
      <c r="AG392" s="71"/>
      <c r="AH392" s="71"/>
      <c r="AI392" s="71"/>
      <c r="AJ392" s="71"/>
      <c r="AK392" s="71"/>
      <c r="AL392" s="71"/>
      <c r="AM392" s="71"/>
      <c r="AN392" s="71"/>
      <c r="AO392" s="71"/>
      <c r="AP392" s="71"/>
      <c r="AQ392" s="71"/>
      <c r="AR392" s="71"/>
      <c r="AS392" s="71"/>
      <c r="AT392" s="71"/>
      <c r="AU392" s="71"/>
      <c r="AV392" s="71"/>
    </row>
    <row r="393" spans="26:48" x14ac:dyDescent="0.2">
      <c r="Z393" s="71"/>
      <c r="AA393" s="71"/>
      <c r="AB393" s="71"/>
      <c r="AC393" s="71"/>
      <c r="AD393" s="71"/>
      <c r="AE393" s="71"/>
      <c r="AF393" s="71"/>
      <c r="AG393" s="71"/>
      <c r="AH393" s="71"/>
      <c r="AI393" s="71"/>
      <c r="AJ393" s="71"/>
      <c r="AK393" s="71"/>
      <c r="AL393" s="71"/>
      <c r="AM393" s="71"/>
      <c r="AN393" s="71"/>
      <c r="AO393" s="71"/>
      <c r="AP393" s="71"/>
      <c r="AQ393" s="71"/>
      <c r="AR393" s="71"/>
      <c r="AS393" s="71"/>
      <c r="AT393" s="71"/>
      <c r="AU393" s="71"/>
      <c r="AV393" s="71"/>
    </row>
    <row r="394" spans="26:48" x14ac:dyDescent="0.2">
      <c r="Z394" s="71"/>
      <c r="AA394" s="71"/>
      <c r="AB394" s="71"/>
      <c r="AC394" s="71"/>
      <c r="AD394" s="71"/>
      <c r="AE394" s="71"/>
      <c r="AF394" s="71"/>
      <c r="AG394" s="71"/>
      <c r="AH394" s="71"/>
      <c r="AI394" s="71"/>
      <c r="AJ394" s="71"/>
      <c r="AK394" s="71"/>
      <c r="AL394" s="71"/>
      <c r="AM394" s="71"/>
      <c r="AN394" s="71"/>
      <c r="AO394" s="71"/>
      <c r="AP394" s="71"/>
      <c r="AQ394" s="71"/>
      <c r="AR394" s="71"/>
      <c r="AS394" s="71"/>
      <c r="AT394" s="71"/>
      <c r="AU394" s="71"/>
      <c r="AV394" s="71"/>
    </row>
    <row r="395" spans="26:48" x14ac:dyDescent="0.2">
      <c r="Z395" s="71"/>
      <c r="AA395" s="71"/>
      <c r="AB395" s="71"/>
      <c r="AC395" s="71"/>
      <c r="AD395" s="71"/>
      <c r="AE395" s="71"/>
      <c r="AF395" s="71"/>
      <c r="AG395" s="71"/>
      <c r="AH395" s="71"/>
      <c r="AI395" s="71"/>
      <c r="AJ395" s="71"/>
      <c r="AK395" s="71"/>
      <c r="AL395" s="71"/>
      <c r="AM395" s="71"/>
      <c r="AN395" s="71"/>
      <c r="AO395" s="71"/>
      <c r="AP395" s="71"/>
      <c r="AQ395" s="71"/>
      <c r="AR395" s="71"/>
      <c r="AS395" s="71"/>
      <c r="AT395" s="71"/>
      <c r="AU395" s="71"/>
      <c r="AV395" s="71"/>
    </row>
    <row r="396" spans="26:48" x14ac:dyDescent="0.2">
      <c r="Z396" s="71"/>
      <c r="AA396" s="71"/>
      <c r="AB396" s="71"/>
      <c r="AC396" s="71"/>
      <c r="AD396" s="71"/>
      <c r="AE396" s="71"/>
      <c r="AF396" s="71"/>
      <c r="AG396" s="71"/>
      <c r="AH396" s="71"/>
      <c r="AI396" s="71"/>
      <c r="AJ396" s="71"/>
      <c r="AK396" s="71"/>
      <c r="AL396" s="71"/>
      <c r="AM396" s="71"/>
      <c r="AN396" s="71"/>
      <c r="AO396" s="71"/>
      <c r="AP396" s="71"/>
      <c r="AQ396" s="71"/>
      <c r="AR396" s="71"/>
      <c r="AS396" s="71"/>
      <c r="AT396" s="71"/>
      <c r="AU396" s="71"/>
      <c r="AV396" s="71"/>
    </row>
    <row r="397" spans="26:48" x14ac:dyDescent="0.2">
      <c r="Z397" s="71"/>
      <c r="AA397" s="71"/>
      <c r="AB397" s="71"/>
      <c r="AC397" s="71"/>
      <c r="AD397" s="71"/>
      <c r="AE397" s="71"/>
      <c r="AF397" s="71"/>
      <c r="AG397" s="71"/>
      <c r="AH397" s="71"/>
      <c r="AI397" s="71"/>
      <c r="AJ397" s="71"/>
      <c r="AK397" s="71"/>
      <c r="AL397" s="71"/>
      <c r="AM397" s="71"/>
      <c r="AN397" s="71"/>
      <c r="AO397" s="71"/>
      <c r="AP397" s="71"/>
      <c r="AQ397" s="71"/>
      <c r="AR397" s="71"/>
      <c r="AS397" s="71"/>
      <c r="AT397" s="71"/>
      <c r="AU397" s="71"/>
      <c r="AV397" s="71"/>
    </row>
    <row r="398" spans="26:48" x14ac:dyDescent="0.2">
      <c r="Z398" s="71"/>
      <c r="AA398" s="71"/>
      <c r="AB398" s="71"/>
      <c r="AC398" s="71"/>
      <c r="AD398" s="71"/>
      <c r="AE398" s="71"/>
      <c r="AF398" s="71"/>
      <c r="AG398" s="71"/>
      <c r="AH398" s="71"/>
      <c r="AI398" s="71"/>
      <c r="AJ398" s="71"/>
      <c r="AK398" s="71"/>
      <c r="AL398" s="71"/>
      <c r="AM398" s="71"/>
      <c r="AN398" s="71"/>
      <c r="AO398" s="71"/>
      <c r="AP398" s="71"/>
      <c r="AQ398" s="71"/>
      <c r="AR398" s="71"/>
      <c r="AS398" s="71"/>
      <c r="AT398" s="71"/>
      <c r="AU398" s="71"/>
      <c r="AV398" s="71"/>
    </row>
    <row r="399" spans="26:48" x14ac:dyDescent="0.2">
      <c r="Z399" s="71"/>
      <c r="AA399" s="71"/>
      <c r="AB399" s="71"/>
      <c r="AC399" s="71"/>
      <c r="AD399" s="71"/>
      <c r="AE399" s="71"/>
      <c r="AF399" s="71"/>
      <c r="AG399" s="71"/>
      <c r="AH399" s="71"/>
      <c r="AI399" s="71"/>
      <c r="AJ399" s="71"/>
      <c r="AK399" s="71"/>
      <c r="AL399" s="71"/>
      <c r="AM399" s="71"/>
      <c r="AN399" s="71"/>
      <c r="AO399" s="71"/>
      <c r="AP399" s="71"/>
      <c r="AQ399" s="71"/>
      <c r="AR399" s="71"/>
      <c r="AS399" s="71"/>
      <c r="AT399" s="71"/>
      <c r="AU399" s="71"/>
      <c r="AV399" s="71"/>
    </row>
    <row r="400" spans="26:48" x14ac:dyDescent="0.2">
      <c r="Z400" s="71"/>
      <c r="AA400" s="71"/>
      <c r="AB400" s="71"/>
      <c r="AC400" s="71"/>
      <c r="AD400" s="71"/>
      <c r="AE400" s="71"/>
      <c r="AF400" s="71"/>
      <c r="AG400" s="71"/>
      <c r="AH400" s="71"/>
      <c r="AI400" s="71"/>
      <c r="AJ400" s="71"/>
      <c r="AK400" s="71"/>
      <c r="AL400" s="71"/>
      <c r="AM400" s="71"/>
      <c r="AN400" s="71"/>
      <c r="AO400" s="71"/>
      <c r="AP400" s="71"/>
      <c r="AQ400" s="71"/>
      <c r="AR400" s="71"/>
      <c r="AS400" s="71"/>
      <c r="AT400" s="71"/>
      <c r="AU400" s="71"/>
      <c r="AV400" s="71"/>
    </row>
    <row r="401" spans="26:48" x14ac:dyDescent="0.2">
      <c r="Z401" s="71"/>
      <c r="AA401" s="71"/>
      <c r="AB401" s="71"/>
      <c r="AC401" s="71"/>
      <c r="AD401" s="71"/>
      <c r="AE401" s="71"/>
      <c r="AF401" s="71"/>
      <c r="AG401" s="71"/>
      <c r="AH401" s="71"/>
      <c r="AI401" s="71"/>
      <c r="AJ401" s="71"/>
      <c r="AK401" s="71"/>
      <c r="AL401" s="71"/>
      <c r="AM401" s="71"/>
      <c r="AN401" s="71"/>
      <c r="AO401" s="71"/>
      <c r="AP401" s="71"/>
      <c r="AQ401" s="71"/>
      <c r="AR401" s="71"/>
      <c r="AS401" s="71"/>
      <c r="AT401" s="71"/>
      <c r="AU401" s="71"/>
      <c r="AV401" s="71"/>
    </row>
    <row r="402" spans="26:48" x14ac:dyDescent="0.2">
      <c r="Z402" s="71"/>
      <c r="AA402" s="71"/>
      <c r="AB402" s="71"/>
      <c r="AC402" s="71"/>
      <c r="AD402" s="71"/>
      <c r="AE402" s="71"/>
      <c r="AF402" s="71"/>
      <c r="AG402" s="71"/>
      <c r="AH402" s="71"/>
      <c r="AI402" s="71"/>
      <c r="AJ402" s="71"/>
      <c r="AK402" s="71"/>
      <c r="AL402" s="71"/>
      <c r="AM402" s="71"/>
      <c r="AN402" s="71"/>
      <c r="AO402" s="71"/>
      <c r="AP402" s="71"/>
      <c r="AQ402" s="71"/>
      <c r="AR402" s="71"/>
      <c r="AS402" s="71"/>
      <c r="AT402" s="71"/>
      <c r="AU402" s="71"/>
      <c r="AV402" s="71"/>
    </row>
    <row r="403" spans="26:48" x14ac:dyDescent="0.2">
      <c r="Z403" s="71"/>
      <c r="AA403" s="71"/>
      <c r="AB403" s="71"/>
      <c r="AC403" s="71"/>
      <c r="AD403" s="71"/>
      <c r="AE403" s="71"/>
      <c r="AF403" s="71"/>
      <c r="AG403" s="71"/>
      <c r="AH403" s="71"/>
      <c r="AI403" s="71"/>
      <c r="AJ403" s="71"/>
      <c r="AK403" s="71"/>
      <c r="AL403" s="71"/>
      <c r="AM403" s="71"/>
      <c r="AN403" s="71"/>
      <c r="AO403" s="71"/>
      <c r="AP403" s="71"/>
      <c r="AQ403" s="71"/>
      <c r="AR403" s="71"/>
      <c r="AS403" s="71"/>
      <c r="AT403" s="71"/>
      <c r="AU403" s="71"/>
      <c r="AV403" s="71"/>
    </row>
    <row r="404" spans="26:48" x14ac:dyDescent="0.2">
      <c r="Z404" s="71"/>
      <c r="AA404" s="71"/>
      <c r="AB404" s="71"/>
      <c r="AC404" s="71"/>
      <c r="AD404" s="71"/>
      <c r="AE404" s="71"/>
      <c r="AF404" s="71"/>
      <c r="AG404" s="71"/>
      <c r="AH404" s="71"/>
      <c r="AI404" s="71"/>
      <c r="AJ404" s="71"/>
      <c r="AK404" s="71"/>
      <c r="AL404" s="71"/>
      <c r="AM404" s="71"/>
      <c r="AN404" s="71"/>
      <c r="AO404" s="71"/>
      <c r="AP404" s="71"/>
      <c r="AQ404" s="71"/>
      <c r="AR404" s="71"/>
      <c r="AS404" s="71"/>
      <c r="AT404" s="71"/>
      <c r="AU404" s="71"/>
      <c r="AV404" s="71"/>
    </row>
    <row r="405" spans="26:48" x14ac:dyDescent="0.2">
      <c r="Z405" s="71"/>
      <c r="AA405" s="71"/>
      <c r="AB405" s="71"/>
      <c r="AC405" s="71"/>
      <c r="AD405" s="71"/>
      <c r="AE405" s="71"/>
      <c r="AF405" s="71"/>
      <c r="AG405" s="71"/>
      <c r="AH405" s="71"/>
      <c r="AI405" s="71"/>
      <c r="AJ405" s="71"/>
      <c r="AK405" s="71"/>
      <c r="AL405" s="71"/>
      <c r="AM405" s="71"/>
      <c r="AN405" s="71"/>
      <c r="AO405" s="71"/>
      <c r="AP405" s="71"/>
      <c r="AQ405" s="71"/>
      <c r="AR405" s="71"/>
      <c r="AS405" s="71"/>
      <c r="AT405" s="71"/>
      <c r="AU405" s="71"/>
      <c r="AV405" s="71"/>
    </row>
    <row r="406" spans="26:48" x14ac:dyDescent="0.2">
      <c r="Z406" s="71"/>
      <c r="AA406" s="71"/>
      <c r="AB406" s="71"/>
      <c r="AC406" s="71"/>
      <c r="AD406" s="71"/>
      <c r="AE406" s="71"/>
      <c r="AF406" s="71"/>
      <c r="AG406" s="71"/>
      <c r="AH406" s="71"/>
      <c r="AI406" s="71"/>
      <c r="AJ406" s="71"/>
      <c r="AK406" s="71"/>
      <c r="AL406" s="71"/>
      <c r="AM406" s="71"/>
      <c r="AN406" s="71"/>
      <c r="AO406" s="71"/>
      <c r="AP406" s="71"/>
      <c r="AQ406" s="71"/>
      <c r="AR406" s="71"/>
      <c r="AS406" s="71"/>
      <c r="AT406" s="71"/>
      <c r="AU406" s="71"/>
      <c r="AV406" s="71"/>
    </row>
    <row r="407" spans="26:48" x14ac:dyDescent="0.2">
      <c r="Z407" s="71"/>
      <c r="AA407" s="71"/>
      <c r="AB407" s="71"/>
      <c r="AC407" s="71"/>
      <c r="AD407" s="71"/>
      <c r="AE407" s="71"/>
      <c r="AF407" s="71"/>
      <c r="AG407" s="71"/>
      <c r="AH407" s="71"/>
      <c r="AI407" s="71"/>
      <c r="AJ407" s="71"/>
      <c r="AK407" s="71"/>
      <c r="AL407" s="71"/>
      <c r="AM407" s="71"/>
      <c r="AN407" s="71"/>
      <c r="AO407" s="71"/>
      <c r="AP407" s="71"/>
      <c r="AQ407" s="71"/>
      <c r="AR407" s="71"/>
      <c r="AS407" s="71"/>
      <c r="AT407" s="71"/>
      <c r="AU407" s="71"/>
      <c r="AV407" s="71"/>
    </row>
    <row r="408" spans="26:48" x14ac:dyDescent="0.2">
      <c r="Z408" s="71"/>
      <c r="AA408" s="71"/>
      <c r="AB408" s="71"/>
      <c r="AC408" s="71"/>
      <c r="AD408" s="71"/>
      <c r="AE408" s="71"/>
      <c r="AF408" s="71"/>
      <c r="AG408" s="71"/>
      <c r="AH408" s="71"/>
      <c r="AI408" s="71"/>
      <c r="AJ408" s="71"/>
      <c r="AK408" s="71"/>
      <c r="AL408" s="71"/>
      <c r="AM408" s="71"/>
      <c r="AN408" s="71"/>
      <c r="AO408" s="71"/>
      <c r="AP408" s="71"/>
      <c r="AQ408" s="71"/>
      <c r="AR408" s="71"/>
      <c r="AS408" s="71"/>
      <c r="AT408" s="71"/>
      <c r="AU408" s="71"/>
      <c r="AV408" s="71"/>
    </row>
    <row r="409" spans="26:48" x14ac:dyDescent="0.2">
      <c r="Z409" s="71"/>
      <c r="AA409" s="71"/>
      <c r="AB409" s="71"/>
      <c r="AC409" s="71"/>
      <c r="AD409" s="71"/>
      <c r="AE409" s="71"/>
      <c r="AF409" s="71"/>
      <c r="AG409" s="71"/>
      <c r="AH409" s="71"/>
      <c r="AI409" s="71"/>
      <c r="AJ409" s="71"/>
      <c r="AK409" s="71"/>
      <c r="AL409" s="71"/>
      <c r="AM409" s="71"/>
      <c r="AN409" s="71"/>
      <c r="AO409" s="71"/>
      <c r="AP409" s="71"/>
      <c r="AQ409" s="71"/>
      <c r="AR409" s="71"/>
      <c r="AS409" s="71"/>
      <c r="AT409" s="71"/>
      <c r="AU409" s="71"/>
      <c r="AV409" s="71"/>
    </row>
    <row r="410" spans="26:48" x14ac:dyDescent="0.2">
      <c r="Z410" s="71"/>
      <c r="AA410" s="71"/>
      <c r="AB410" s="71"/>
      <c r="AC410" s="71"/>
      <c r="AD410" s="71"/>
      <c r="AE410" s="71"/>
      <c r="AF410" s="71"/>
      <c r="AG410" s="71"/>
      <c r="AH410" s="71"/>
      <c r="AI410" s="71"/>
      <c r="AJ410" s="71"/>
      <c r="AK410" s="71"/>
      <c r="AL410" s="71"/>
      <c r="AM410" s="71"/>
      <c r="AN410" s="71"/>
      <c r="AO410" s="71"/>
      <c r="AP410" s="71"/>
      <c r="AQ410" s="71"/>
      <c r="AR410" s="71"/>
      <c r="AS410" s="71"/>
      <c r="AT410" s="71"/>
      <c r="AU410" s="71"/>
      <c r="AV410" s="71"/>
    </row>
    <row r="411" spans="26:48" x14ac:dyDescent="0.2"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/>
      <c r="AN411" s="71"/>
      <c r="AO411" s="71"/>
      <c r="AP411" s="71"/>
      <c r="AQ411" s="71"/>
      <c r="AR411" s="71"/>
      <c r="AS411" s="71"/>
      <c r="AT411" s="71"/>
      <c r="AU411" s="71"/>
      <c r="AV411" s="71"/>
    </row>
    <row r="412" spans="26:48" x14ac:dyDescent="0.2">
      <c r="Z412" s="71"/>
      <c r="AA412" s="71"/>
      <c r="AB412" s="71"/>
      <c r="AC412" s="71"/>
      <c r="AD412" s="71"/>
      <c r="AE412" s="71"/>
      <c r="AF412" s="71"/>
      <c r="AG412" s="71"/>
      <c r="AH412" s="71"/>
      <c r="AI412" s="71"/>
      <c r="AJ412" s="71"/>
      <c r="AK412" s="71"/>
      <c r="AL412" s="71"/>
      <c r="AM412" s="71"/>
      <c r="AN412" s="71"/>
      <c r="AO412" s="71"/>
      <c r="AP412" s="71"/>
      <c r="AQ412" s="71"/>
      <c r="AR412" s="71"/>
      <c r="AS412" s="71"/>
      <c r="AT412" s="71"/>
      <c r="AU412" s="71"/>
      <c r="AV412" s="71"/>
    </row>
    <row r="413" spans="26:48" x14ac:dyDescent="0.2">
      <c r="Z413" s="71"/>
      <c r="AA413" s="71"/>
      <c r="AB413" s="71"/>
      <c r="AC413" s="71"/>
      <c r="AD413" s="71"/>
      <c r="AE413" s="71"/>
      <c r="AF413" s="71"/>
      <c r="AG413" s="71"/>
      <c r="AH413" s="71"/>
      <c r="AI413" s="71"/>
      <c r="AJ413" s="71"/>
      <c r="AK413" s="71"/>
      <c r="AL413" s="71"/>
      <c r="AM413" s="71"/>
      <c r="AN413" s="71"/>
      <c r="AO413" s="71"/>
      <c r="AP413" s="71"/>
      <c r="AQ413" s="71"/>
      <c r="AR413" s="71"/>
      <c r="AS413" s="71"/>
      <c r="AT413" s="71"/>
      <c r="AU413" s="71"/>
      <c r="AV413" s="71"/>
    </row>
    <row r="414" spans="26:48" x14ac:dyDescent="0.2">
      <c r="Z414" s="71"/>
      <c r="AA414" s="71"/>
      <c r="AB414" s="71"/>
      <c r="AC414" s="71"/>
      <c r="AD414" s="71"/>
      <c r="AE414" s="71"/>
      <c r="AF414" s="71"/>
      <c r="AG414" s="71"/>
      <c r="AH414" s="71"/>
      <c r="AI414" s="71"/>
      <c r="AJ414" s="71"/>
      <c r="AK414" s="71"/>
      <c r="AL414" s="71"/>
      <c r="AM414" s="71"/>
      <c r="AN414" s="71"/>
      <c r="AO414" s="71"/>
      <c r="AP414" s="71"/>
      <c r="AQ414" s="71"/>
      <c r="AR414" s="71"/>
      <c r="AS414" s="71"/>
      <c r="AT414" s="71"/>
      <c r="AU414" s="71"/>
      <c r="AV414" s="71"/>
    </row>
    <row r="415" spans="26:48" x14ac:dyDescent="0.2">
      <c r="Z415" s="71"/>
      <c r="AA415" s="71"/>
      <c r="AB415" s="71"/>
      <c r="AC415" s="71"/>
      <c r="AD415" s="71"/>
      <c r="AE415" s="71"/>
      <c r="AF415" s="71"/>
      <c r="AG415" s="71"/>
      <c r="AH415" s="71"/>
      <c r="AI415" s="71"/>
      <c r="AJ415" s="71"/>
      <c r="AK415" s="71"/>
      <c r="AL415" s="71"/>
      <c r="AM415" s="71"/>
      <c r="AN415" s="71"/>
      <c r="AO415" s="71"/>
      <c r="AP415" s="71"/>
      <c r="AQ415" s="71"/>
      <c r="AR415" s="71"/>
      <c r="AS415" s="71"/>
      <c r="AT415" s="71"/>
      <c r="AU415" s="71"/>
      <c r="AV415" s="71"/>
    </row>
    <row r="416" spans="26:48" x14ac:dyDescent="0.2">
      <c r="Z416" s="71"/>
      <c r="AA416" s="71"/>
      <c r="AB416" s="71"/>
      <c r="AC416" s="71"/>
      <c r="AD416" s="71"/>
      <c r="AE416" s="71"/>
      <c r="AF416" s="71"/>
      <c r="AG416" s="71"/>
      <c r="AH416" s="71"/>
      <c r="AI416" s="71"/>
      <c r="AJ416" s="71"/>
      <c r="AK416" s="71"/>
      <c r="AL416" s="71"/>
      <c r="AM416" s="71"/>
      <c r="AN416" s="71"/>
      <c r="AO416" s="71"/>
      <c r="AP416" s="71"/>
      <c r="AQ416" s="71"/>
      <c r="AR416" s="71"/>
      <c r="AS416" s="71"/>
      <c r="AT416" s="71"/>
      <c r="AU416" s="71"/>
      <c r="AV416" s="71"/>
    </row>
    <row r="417" spans="26:48" x14ac:dyDescent="0.2">
      <c r="Z417" s="71"/>
      <c r="AA417" s="71"/>
      <c r="AB417" s="71"/>
      <c r="AC417" s="71"/>
      <c r="AD417" s="71"/>
      <c r="AE417" s="71"/>
      <c r="AF417" s="71"/>
      <c r="AG417" s="71"/>
      <c r="AH417" s="71"/>
      <c r="AI417" s="71"/>
      <c r="AJ417" s="71"/>
      <c r="AK417" s="71"/>
      <c r="AL417" s="71"/>
      <c r="AM417" s="71"/>
      <c r="AN417" s="71"/>
      <c r="AO417" s="71"/>
      <c r="AP417" s="71"/>
      <c r="AQ417" s="71"/>
      <c r="AR417" s="71"/>
      <c r="AS417" s="71"/>
      <c r="AT417" s="71"/>
      <c r="AU417" s="71"/>
      <c r="AV417" s="71"/>
    </row>
    <row r="418" spans="26:48" x14ac:dyDescent="0.2">
      <c r="Z418" s="71"/>
      <c r="AA418" s="71"/>
      <c r="AB418" s="71"/>
      <c r="AC418" s="71"/>
      <c r="AD418" s="71"/>
      <c r="AE418" s="71"/>
      <c r="AF418" s="71"/>
      <c r="AG418" s="71"/>
      <c r="AH418" s="71"/>
      <c r="AI418" s="71"/>
      <c r="AJ418" s="71"/>
      <c r="AK418" s="71"/>
      <c r="AL418" s="71"/>
      <c r="AM418" s="71"/>
      <c r="AN418" s="71"/>
      <c r="AO418" s="71"/>
      <c r="AP418" s="71"/>
      <c r="AQ418" s="71"/>
      <c r="AR418" s="71"/>
      <c r="AS418" s="71"/>
      <c r="AT418" s="71"/>
      <c r="AU418" s="71"/>
      <c r="AV418" s="71"/>
    </row>
    <row r="419" spans="26:48" x14ac:dyDescent="0.2">
      <c r="Z419" s="71"/>
      <c r="AA419" s="71"/>
      <c r="AB419" s="71"/>
      <c r="AC419" s="71"/>
      <c r="AD419" s="71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  <c r="AT419" s="71"/>
      <c r="AU419" s="71"/>
      <c r="AV419" s="71"/>
    </row>
    <row r="420" spans="26:48" x14ac:dyDescent="0.2">
      <c r="Z420" s="71"/>
      <c r="AA420" s="71"/>
      <c r="AB420" s="71"/>
      <c r="AC420" s="71"/>
      <c r="AD420" s="71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  <c r="AT420" s="71"/>
      <c r="AU420" s="71"/>
      <c r="AV420" s="71"/>
    </row>
    <row r="421" spans="26:48" x14ac:dyDescent="0.2">
      <c r="Z421" s="71"/>
      <c r="AA421" s="71"/>
      <c r="AB421" s="71"/>
      <c r="AC421" s="71"/>
      <c r="AD421" s="71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  <c r="AT421" s="71"/>
      <c r="AU421" s="71"/>
      <c r="AV421" s="71"/>
    </row>
    <row r="422" spans="26:48" x14ac:dyDescent="0.2">
      <c r="Z422" s="71"/>
      <c r="AA422" s="71"/>
      <c r="AB422" s="71"/>
      <c r="AC422" s="71"/>
      <c r="AD422" s="71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  <c r="AT422" s="71"/>
      <c r="AU422" s="71"/>
      <c r="AV422" s="71"/>
    </row>
    <row r="423" spans="26:48" x14ac:dyDescent="0.2">
      <c r="Z423" s="71"/>
      <c r="AA423" s="71"/>
      <c r="AB423" s="71"/>
      <c r="AC423" s="71"/>
      <c r="AD423" s="71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  <c r="AT423" s="71"/>
      <c r="AU423" s="71"/>
      <c r="AV423" s="71"/>
    </row>
    <row r="424" spans="26:48" x14ac:dyDescent="0.2">
      <c r="Z424" s="71"/>
      <c r="AA424" s="71"/>
      <c r="AB424" s="71"/>
      <c r="AC424" s="71"/>
      <c r="AD424" s="71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  <c r="AT424" s="71"/>
      <c r="AU424" s="71"/>
      <c r="AV424" s="71"/>
    </row>
    <row r="425" spans="26:48" x14ac:dyDescent="0.2">
      <c r="Z425" s="71"/>
      <c r="AA425" s="71"/>
      <c r="AB425" s="71"/>
      <c r="AC425" s="71"/>
      <c r="AD425" s="71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  <c r="AT425" s="71"/>
      <c r="AU425" s="71"/>
      <c r="AV425" s="71"/>
    </row>
    <row r="426" spans="26:48" x14ac:dyDescent="0.2">
      <c r="Z426" s="71"/>
      <c r="AA426" s="71"/>
      <c r="AB426" s="71"/>
      <c r="AC426" s="71"/>
      <c r="AD426" s="71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  <c r="AT426" s="71"/>
      <c r="AU426" s="71"/>
      <c r="AV426" s="71"/>
    </row>
    <row r="427" spans="26:48" x14ac:dyDescent="0.2">
      <c r="Z427" s="71"/>
      <c r="AA427" s="71"/>
      <c r="AB427" s="71"/>
      <c r="AC427" s="71"/>
      <c r="AD427" s="71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  <c r="AT427" s="71"/>
      <c r="AU427" s="71"/>
      <c r="AV427" s="71"/>
    </row>
    <row r="428" spans="26:48" x14ac:dyDescent="0.2">
      <c r="Z428" s="71"/>
      <c r="AA428" s="71"/>
      <c r="AB428" s="71"/>
      <c r="AC428" s="71"/>
      <c r="AD428" s="71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  <c r="AT428" s="71"/>
      <c r="AU428" s="71"/>
      <c r="AV428" s="71"/>
    </row>
    <row r="429" spans="26:48" x14ac:dyDescent="0.2">
      <c r="Z429" s="71"/>
      <c r="AA429" s="71"/>
      <c r="AB429" s="71"/>
      <c r="AC429" s="71"/>
      <c r="AD429" s="71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  <c r="AT429" s="71"/>
      <c r="AU429" s="71"/>
      <c r="AV429" s="71"/>
    </row>
    <row r="430" spans="26:48" x14ac:dyDescent="0.2">
      <c r="Z430" s="71"/>
      <c r="AA430" s="71"/>
      <c r="AB430" s="71"/>
      <c r="AC430" s="71"/>
      <c r="AD430" s="71"/>
      <c r="AE430" s="71"/>
      <c r="AF430" s="71"/>
      <c r="AG430" s="71"/>
      <c r="AH430" s="71"/>
      <c r="AI430" s="71"/>
      <c r="AJ430" s="71"/>
      <c r="AK430" s="71"/>
      <c r="AL430" s="71"/>
      <c r="AM430" s="71"/>
      <c r="AN430" s="71"/>
      <c r="AO430" s="71"/>
      <c r="AP430" s="71"/>
      <c r="AQ430" s="71"/>
      <c r="AR430" s="71"/>
      <c r="AS430" s="71"/>
      <c r="AT430" s="71"/>
      <c r="AU430" s="71"/>
      <c r="AV430" s="71"/>
    </row>
    <row r="431" spans="26:48" x14ac:dyDescent="0.2">
      <c r="Z431" s="71"/>
      <c r="AA431" s="71"/>
      <c r="AB431" s="71"/>
      <c r="AC431" s="71"/>
      <c r="AD431" s="71"/>
      <c r="AE431" s="71"/>
      <c r="AF431" s="71"/>
      <c r="AG431" s="71"/>
      <c r="AH431" s="71"/>
      <c r="AI431" s="71"/>
      <c r="AJ431" s="71"/>
      <c r="AK431" s="71"/>
      <c r="AL431" s="71"/>
      <c r="AM431" s="71"/>
      <c r="AN431" s="71"/>
      <c r="AO431" s="71"/>
      <c r="AP431" s="71"/>
      <c r="AQ431" s="71"/>
      <c r="AR431" s="71"/>
      <c r="AS431" s="71"/>
      <c r="AT431" s="71"/>
      <c r="AU431" s="71"/>
      <c r="AV431" s="71"/>
    </row>
    <row r="432" spans="26:48" x14ac:dyDescent="0.2">
      <c r="Z432" s="71"/>
      <c r="AA432" s="71"/>
      <c r="AB432" s="71"/>
      <c r="AC432" s="71"/>
      <c r="AD432" s="71"/>
      <c r="AE432" s="71"/>
      <c r="AF432" s="71"/>
      <c r="AG432" s="71"/>
      <c r="AH432" s="71"/>
      <c r="AI432" s="71"/>
      <c r="AJ432" s="71"/>
      <c r="AK432" s="71"/>
      <c r="AL432" s="71"/>
      <c r="AM432" s="71"/>
      <c r="AN432" s="71"/>
      <c r="AO432" s="71"/>
      <c r="AP432" s="71"/>
      <c r="AQ432" s="71"/>
      <c r="AR432" s="71"/>
      <c r="AS432" s="71"/>
      <c r="AT432" s="71"/>
      <c r="AU432" s="71"/>
      <c r="AV432" s="71"/>
    </row>
    <row r="433" spans="26:48" x14ac:dyDescent="0.2">
      <c r="Z433" s="71"/>
      <c r="AA433" s="71"/>
      <c r="AB433" s="71"/>
      <c r="AC433" s="71"/>
      <c r="AD433" s="71"/>
      <c r="AE433" s="71"/>
      <c r="AF433" s="71"/>
      <c r="AG433" s="71"/>
      <c r="AH433" s="71"/>
      <c r="AI433" s="71"/>
      <c r="AJ433" s="71"/>
      <c r="AK433" s="71"/>
      <c r="AL433" s="71"/>
      <c r="AM433" s="71"/>
      <c r="AN433" s="71"/>
      <c r="AO433" s="71"/>
      <c r="AP433" s="71"/>
      <c r="AQ433" s="71"/>
      <c r="AR433" s="71"/>
      <c r="AS433" s="71"/>
      <c r="AT433" s="71"/>
      <c r="AU433" s="71"/>
      <c r="AV433" s="71"/>
    </row>
    <row r="434" spans="26:48" x14ac:dyDescent="0.2">
      <c r="Z434" s="71"/>
      <c r="AA434" s="71"/>
      <c r="AB434" s="71"/>
      <c r="AC434" s="71"/>
      <c r="AD434" s="71"/>
      <c r="AE434" s="71"/>
      <c r="AF434" s="71"/>
      <c r="AG434" s="71"/>
      <c r="AH434" s="71"/>
      <c r="AI434" s="71"/>
      <c r="AJ434" s="71"/>
      <c r="AK434" s="71"/>
      <c r="AL434" s="71"/>
      <c r="AM434" s="71"/>
      <c r="AN434" s="71"/>
      <c r="AO434" s="71"/>
      <c r="AP434" s="71"/>
      <c r="AQ434" s="71"/>
      <c r="AR434" s="71"/>
      <c r="AS434" s="71"/>
      <c r="AT434" s="71"/>
      <c r="AU434" s="71"/>
      <c r="AV434" s="71"/>
    </row>
    <row r="435" spans="26:48" x14ac:dyDescent="0.2">
      <c r="Z435" s="71"/>
      <c r="AA435" s="71"/>
      <c r="AB435" s="71"/>
      <c r="AC435" s="71"/>
      <c r="AD435" s="71"/>
      <c r="AE435" s="71"/>
      <c r="AF435" s="71"/>
      <c r="AG435" s="71"/>
      <c r="AH435" s="71"/>
      <c r="AI435" s="71"/>
      <c r="AJ435" s="71"/>
      <c r="AK435" s="71"/>
      <c r="AL435" s="71"/>
      <c r="AM435" s="71"/>
      <c r="AN435" s="71"/>
      <c r="AO435" s="71"/>
      <c r="AP435" s="71"/>
      <c r="AQ435" s="71"/>
      <c r="AR435" s="71"/>
      <c r="AS435" s="71"/>
      <c r="AT435" s="71"/>
      <c r="AU435" s="71"/>
      <c r="AV435" s="71"/>
    </row>
    <row r="436" spans="26:48" x14ac:dyDescent="0.2">
      <c r="Z436" s="71"/>
      <c r="AA436" s="71"/>
      <c r="AB436" s="71"/>
      <c r="AC436" s="71"/>
      <c r="AD436" s="71"/>
      <c r="AE436" s="71"/>
      <c r="AF436" s="71"/>
      <c r="AG436" s="71"/>
      <c r="AH436" s="71"/>
      <c r="AI436" s="71"/>
      <c r="AJ436" s="71"/>
      <c r="AK436" s="71"/>
      <c r="AL436" s="71"/>
      <c r="AM436" s="71"/>
      <c r="AN436" s="71"/>
      <c r="AO436" s="71"/>
      <c r="AP436" s="71"/>
      <c r="AQ436" s="71"/>
      <c r="AR436" s="71"/>
      <c r="AS436" s="71"/>
      <c r="AT436" s="71"/>
      <c r="AU436" s="71"/>
      <c r="AV436" s="71"/>
    </row>
    <row r="437" spans="26:48" x14ac:dyDescent="0.2">
      <c r="Z437" s="71"/>
      <c r="AA437" s="71"/>
      <c r="AB437" s="71"/>
      <c r="AC437" s="71"/>
      <c r="AD437" s="71"/>
      <c r="AE437" s="71"/>
      <c r="AF437" s="71"/>
      <c r="AG437" s="71"/>
      <c r="AH437" s="71"/>
      <c r="AI437" s="71"/>
      <c r="AJ437" s="71"/>
      <c r="AK437" s="71"/>
      <c r="AL437" s="71"/>
      <c r="AM437" s="71"/>
      <c r="AN437" s="71"/>
      <c r="AO437" s="71"/>
      <c r="AP437" s="71"/>
      <c r="AQ437" s="71"/>
      <c r="AR437" s="71"/>
      <c r="AS437" s="71"/>
      <c r="AT437" s="71"/>
      <c r="AU437" s="71"/>
      <c r="AV437" s="71"/>
    </row>
    <row r="438" spans="26:48" x14ac:dyDescent="0.2">
      <c r="Z438" s="71"/>
      <c r="AA438" s="71"/>
      <c r="AB438" s="71"/>
      <c r="AC438" s="71"/>
      <c r="AD438" s="71"/>
      <c r="AE438" s="71"/>
      <c r="AF438" s="71"/>
      <c r="AG438" s="71"/>
      <c r="AH438" s="71"/>
      <c r="AI438" s="71"/>
      <c r="AJ438" s="71"/>
      <c r="AK438" s="71"/>
      <c r="AL438" s="71"/>
      <c r="AM438" s="71"/>
      <c r="AN438" s="71"/>
      <c r="AO438" s="71"/>
      <c r="AP438" s="71"/>
      <c r="AQ438" s="71"/>
      <c r="AR438" s="71"/>
      <c r="AS438" s="71"/>
      <c r="AT438" s="71"/>
      <c r="AU438" s="71"/>
      <c r="AV438" s="71"/>
    </row>
    <row r="439" spans="26:48" x14ac:dyDescent="0.2">
      <c r="Z439" s="71"/>
      <c r="AA439" s="71"/>
      <c r="AB439" s="71"/>
      <c r="AC439" s="71"/>
      <c r="AD439" s="71"/>
      <c r="AE439" s="71"/>
      <c r="AF439" s="71"/>
      <c r="AG439" s="71"/>
      <c r="AH439" s="71"/>
      <c r="AI439" s="71"/>
      <c r="AJ439" s="71"/>
      <c r="AK439" s="71"/>
      <c r="AL439" s="71"/>
      <c r="AM439" s="71"/>
      <c r="AN439" s="71"/>
      <c r="AO439" s="71"/>
      <c r="AP439" s="71"/>
      <c r="AQ439" s="71"/>
      <c r="AR439" s="71"/>
      <c r="AS439" s="71"/>
      <c r="AT439" s="71"/>
      <c r="AU439" s="71"/>
      <c r="AV439" s="71"/>
    </row>
    <row r="440" spans="26:48" x14ac:dyDescent="0.2">
      <c r="Z440" s="71"/>
      <c r="AA440" s="71"/>
      <c r="AB440" s="71"/>
      <c r="AC440" s="71"/>
      <c r="AD440" s="71"/>
      <c r="AE440" s="71"/>
      <c r="AF440" s="71"/>
      <c r="AG440" s="71"/>
      <c r="AH440" s="71"/>
      <c r="AI440" s="71"/>
      <c r="AJ440" s="71"/>
      <c r="AK440" s="71"/>
      <c r="AL440" s="71"/>
      <c r="AM440" s="71"/>
      <c r="AN440" s="71"/>
      <c r="AO440" s="71"/>
      <c r="AP440" s="71"/>
      <c r="AQ440" s="71"/>
      <c r="AR440" s="71"/>
      <c r="AS440" s="71"/>
      <c r="AT440" s="71"/>
      <c r="AU440" s="71"/>
      <c r="AV440" s="71"/>
    </row>
    <row r="441" spans="26:48" x14ac:dyDescent="0.2">
      <c r="Z441" s="71"/>
      <c r="AA441" s="71"/>
      <c r="AB441" s="71"/>
      <c r="AC441" s="71"/>
      <c r="AD441" s="71"/>
      <c r="AE441" s="71"/>
      <c r="AF441" s="71"/>
      <c r="AG441" s="71"/>
      <c r="AH441" s="71"/>
      <c r="AI441" s="71"/>
      <c r="AJ441" s="71"/>
      <c r="AK441" s="71"/>
      <c r="AL441" s="71"/>
      <c r="AM441" s="71"/>
      <c r="AN441" s="71"/>
      <c r="AO441" s="71"/>
      <c r="AP441" s="71"/>
      <c r="AQ441" s="71"/>
      <c r="AR441" s="71"/>
      <c r="AS441" s="71"/>
      <c r="AT441" s="71"/>
      <c r="AU441" s="71"/>
      <c r="AV441" s="71"/>
    </row>
    <row r="442" spans="26:48" x14ac:dyDescent="0.2">
      <c r="Z442" s="71"/>
      <c r="AA442" s="71"/>
      <c r="AB442" s="71"/>
      <c r="AC442" s="71"/>
      <c r="AD442" s="71"/>
      <c r="AE442" s="71"/>
      <c r="AF442" s="71"/>
      <c r="AG442" s="71"/>
      <c r="AH442" s="71"/>
      <c r="AI442" s="71"/>
      <c r="AJ442" s="71"/>
      <c r="AK442" s="71"/>
      <c r="AL442" s="71"/>
      <c r="AM442" s="71"/>
      <c r="AN442" s="71"/>
      <c r="AO442" s="71"/>
      <c r="AP442" s="71"/>
      <c r="AQ442" s="71"/>
      <c r="AR442" s="71"/>
      <c r="AS442" s="71"/>
      <c r="AT442" s="71"/>
      <c r="AU442" s="71"/>
      <c r="AV442" s="71"/>
    </row>
    <row r="443" spans="26:48" x14ac:dyDescent="0.2">
      <c r="Z443" s="71"/>
      <c r="AA443" s="71"/>
      <c r="AB443" s="71"/>
      <c r="AC443" s="71"/>
      <c r="AD443" s="71"/>
      <c r="AE443" s="71"/>
      <c r="AF443" s="71"/>
      <c r="AG443" s="71"/>
      <c r="AH443" s="71"/>
      <c r="AI443" s="71"/>
      <c r="AJ443" s="71"/>
      <c r="AK443" s="71"/>
      <c r="AL443" s="71"/>
      <c r="AM443" s="71"/>
      <c r="AN443" s="71"/>
      <c r="AO443" s="71"/>
      <c r="AP443" s="71"/>
      <c r="AQ443" s="71"/>
      <c r="AR443" s="71"/>
      <c r="AS443" s="71"/>
      <c r="AT443" s="71"/>
      <c r="AU443" s="71"/>
      <c r="AV443" s="71"/>
    </row>
    <row r="444" spans="26:48" x14ac:dyDescent="0.2"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  <c r="AM444" s="71"/>
      <c r="AN444" s="71"/>
      <c r="AO444" s="71"/>
      <c r="AP444" s="71"/>
      <c r="AQ444" s="71"/>
      <c r="AR444" s="71"/>
      <c r="AS444" s="71"/>
      <c r="AT444" s="71"/>
      <c r="AU444" s="71"/>
      <c r="AV444" s="71"/>
    </row>
    <row r="445" spans="26:48" x14ac:dyDescent="0.2">
      <c r="Z445" s="71"/>
      <c r="AA445" s="71"/>
      <c r="AB445" s="71"/>
      <c r="AC445" s="71"/>
      <c r="AD445" s="71"/>
      <c r="AE445" s="71"/>
      <c r="AF445" s="71"/>
      <c r="AG445" s="71"/>
      <c r="AH445" s="71"/>
      <c r="AI445" s="71"/>
      <c r="AJ445" s="71"/>
      <c r="AK445" s="71"/>
      <c r="AL445" s="71"/>
      <c r="AM445" s="71"/>
      <c r="AN445" s="71"/>
      <c r="AO445" s="71"/>
      <c r="AP445" s="71"/>
      <c r="AQ445" s="71"/>
      <c r="AR445" s="71"/>
      <c r="AS445" s="71"/>
      <c r="AT445" s="71"/>
      <c r="AU445" s="71"/>
      <c r="AV445" s="71"/>
    </row>
    <row r="446" spans="26:48" x14ac:dyDescent="0.2">
      <c r="Z446" s="71"/>
      <c r="AA446" s="71"/>
      <c r="AB446" s="71"/>
      <c r="AC446" s="71"/>
      <c r="AD446" s="71"/>
      <c r="AE446" s="71"/>
      <c r="AF446" s="71"/>
      <c r="AG446" s="71"/>
      <c r="AH446" s="71"/>
      <c r="AI446" s="71"/>
      <c r="AJ446" s="71"/>
      <c r="AK446" s="71"/>
      <c r="AL446" s="71"/>
      <c r="AM446" s="71"/>
      <c r="AN446" s="71"/>
      <c r="AO446" s="71"/>
      <c r="AP446" s="71"/>
      <c r="AQ446" s="71"/>
      <c r="AR446" s="71"/>
      <c r="AS446" s="71"/>
      <c r="AT446" s="71"/>
      <c r="AU446" s="71"/>
      <c r="AV446" s="71"/>
    </row>
    <row r="447" spans="26:48" x14ac:dyDescent="0.2">
      <c r="Z447" s="71"/>
      <c r="AA447" s="71"/>
      <c r="AB447" s="71"/>
      <c r="AC447" s="71"/>
      <c r="AD447" s="71"/>
      <c r="AE447" s="71"/>
      <c r="AF447" s="71"/>
      <c r="AG447" s="71"/>
      <c r="AH447" s="71"/>
      <c r="AI447" s="71"/>
      <c r="AJ447" s="71"/>
      <c r="AK447" s="71"/>
      <c r="AL447" s="71"/>
      <c r="AM447" s="71"/>
      <c r="AN447" s="71"/>
      <c r="AO447" s="71"/>
      <c r="AP447" s="71"/>
      <c r="AQ447" s="71"/>
      <c r="AR447" s="71"/>
      <c r="AS447" s="71"/>
      <c r="AT447" s="71"/>
      <c r="AU447" s="71"/>
      <c r="AV447" s="71"/>
    </row>
    <row r="448" spans="26:48" x14ac:dyDescent="0.2">
      <c r="Z448" s="71"/>
      <c r="AA448" s="71"/>
      <c r="AB448" s="71"/>
      <c r="AC448" s="71"/>
      <c r="AD448" s="71"/>
      <c r="AE448" s="71"/>
      <c r="AF448" s="71"/>
      <c r="AG448" s="71"/>
      <c r="AH448" s="71"/>
      <c r="AI448" s="71"/>
      <c r="AJ448" s="71"/>
      <c r="AK448" s="71"/>
      <c r="AL448" s="71"/>
      <c r="AM448" s="71"/>
      <c r="AN448" s="71"/>
      <c r="AO448" s="71"/>
      <c r="AP448" s="71"/>
      <c r="AQ448" s="71"/>
      <c r="AR448" s="71"/>
      <c r="AS448" s="71"/>
      <c r="AT448" s="71"/>
      <c r="AU448" s="71"/>
      <c r="AV448" s="71"/>
    </row>
    <row r="449" spans="26:48" x14ac:dyDescent="0.2">
      <c r="Z449" s="71"/>
      <c r="AA449" s="71"/>
      <c r="AB449" s="71"/>
      <c r="AC449" s="71"/>
      <c r="AD449" s="71"/>
      <c r="AE449" s="71"/>
      <c r="AF449" s="71"/>
      <c r="AG449" s="71"/>
      <c r="AH449" s="71"/>
      <c r="AI449" s="71"/>
      <c r="AJ449" s="71"/>
      <c r="AK449" s="71"/>
      <c r="AL449" s="71"/>
      <c r="AM449" s="71"/>
      <c r="AN449" s="71"/>
      <c r="AO449" s="71"/>
      <c r="AP449" s="71"/>
      <c r="AQ449" s="71"/>
      <c r="AR449" s="71"/>
      <c r="AS449" s="71"/>
      <c r="AT449" s="71"/>
      <c r="AU449" s="71"/>
      <c r="AV449" s="71"/>
    </row>
    <row r="450" spans="26:48" x14ac:dyDescent="0.2">
      <c r="Z450" s="71"/>
      <c r="AA450" s="71"/>
      <c r="AB450" s="71"/>
      <c r="AC450" s="71"/>
      <c r="AD450" s="71"/>
      <c r="AE450" s="71"/>
      <c r="AF450" s="71"/>
      <c r="AG450" s="71"/>
      <c r="AH450" s="71"/>
      <c r="AI450" s="71"/>
      <c r="AJ450" s="71"/>
      <c r="AK450" s="71"/>
      <c r="AL450" s="71"/>
      <c r="AM450" s="71"/>
      <c r="AN450" s="71"/>
      <c r="AO450" s="71"/>
      <c r="AP450" s="71"/>
      <c r="AQ450" s="71"/>
      <c r="AR450" s="71"/>
      <c r="AS450" s="71"/>
      <c r="AT450" s="71"/>
      <c r="AU450" s="71"/>
      <c r="AV450" s="71"/>
    </row>
    <row r="451" spans="26:48" x14ac:dyDescent="0.2">
      <c r="Z451" s="71"/>
      <c r="AA451" s="71"/>
      <c r="AB451" s="71"/>
      <c r="AC451" s="71"/>
      <c r="AD451" s="71"/>
      <c r="AE451" s="71"/>
      <c r="AF451" s="71"/>
      <c r="AG451" s="71"/>
      <c r="AH451" s="71"/>
      <c r="AI451" s="71"/>
      <c r="AJ451" s="71"/>
      <c r="AK451" s="71"/>
      <c r="AL451" s="71"/>
      <c r="AM451" s="71"/>
      <c r="AN451" s="71"/>
      <c r="AO451" s="71"/>
      <c r="AP451" s="71"/>
      <c r="AQ451" s="71"/>
      <c r="AR451" s="71"/>
      <c r="AS451" s="71"/>
      <c r="AT451" s="71"/>
      <c r="AU451" s="71"/>
      <c r="AV451" s="71"/>
    </row>
    <row r="452" spans="26:48" x14ac:dyDescent="0.2">
      <c r="Z452" s="71"/>
      <c r="AA452" s="71"/>
      <c r="AB452" s="71"/>
      <c r="AC452" s="71"/>
      <c r="AD452" s="71"/>
      <c r="AE452" s="71"/>
      <c r="AF452" s="71"/>
      <c r="AG452" s="71"/>
      <c r="AH452" s="71"/>
      <c r="AI452" s="71"/>
      <c r="AJ452" s="71"/>
      <c r="AK452" s="71"/>
      <c r="AL452" s="71"/>
      <c r="AM452" s="71"/>
      <c r="AN452" s="71"/>
      <c r="AO452" s="71"/>
      <c r="AP452" s="71"/>
      <c r="AQ452" s="71"/>
      <c r="AR452" s="71"/>
      <c r="AS452" s="71"/>
      <c r="AT452" s="71"/>
      <c r="AU452" s="71"/>
      <c r="AV452" s="71"/>
    </row>
    <row r="453" spans="26:48" x14ac:dyDescent="0.2">
      <c r="Z453" s="71"/>
      <c r="AA453" s="71"/>
      <c r="AB453" s="71"/>
      <c r="AC453" s="71"/>
      <c r="AD453" s="71"/>
      <c r="AE453" s="71"/>
      <c r="AF453" s="71"/>
      <c r="AG453" s="71"/>
      <c r="AH453" s="71"/>
      <c r="AI453" s="71"/>
      <c r="AJ453" s="71"/>
      <c r="AK453" s="71"/>
      <c r="AL453" s="71"/>
      <c r="AM453" s="71"/>
      <c r="AN453" s="71"/>
      <c r="AO453" s="71"/>
      <c r="AP453" s="71"/>
      <c r="AQ453" s="71"/>
      <c r="AR453" s="71"/>
      <c r="AS453" s="71"/>
      <c r="AT453" s="71"/>
      <c r="AU453" s="71"/>
      <c r="AV453" s="71"/>
    </row>
    <row r="454" spans="26:48" x14ac:dyDescent="0.2">
      <c r="Z454" s="71"/>
      <c r="AA454" s="71"/>
      <c r="AB454" s="71"/>
      <c r="AC454" s="71"/>
      <c r="AD454" s="71"/>
      <c r="AE454" s="71"/>
      <c r="AF454" s="71"/>
      <c r="AG454" s="71"/>
      <c r="AH454" s="71"/>
      <c r="AI454" s="71"/>
      <c r="AJ454" s="71"/>
      <c r="AK454" s="71"/>
      <c r="AL454" s="71"/>
      <c r="AM454" s="71"/>
      <c r="AN454" s="71"/>
      <c r="AO454" s="71"/>
      <c r="AP454" s="71"/>
      <c r="AQ454" s="71"/>
      <c r="AR454" s="71"/>
      <c r="AS454" s="71"/>
      <c r="AT454" s="71"/>
      <c r="AU454" s="71"/>
      <c r="AV454" s="71"/>
    </row>
    <row r="455" spans="26:48" x14ac:dyDescent="0.2">
      <c r="Z455" s="71"/>
      <c r="AA455" s="71"/>
      <c r="AB455" s="71"/>
      <c r="AC455" s="71"/>
      <c r="AD455" s="71"/>
      <c r="AE455" s="71"/>
      <c r="AF455" s="71"/>
      <c r="AG455" s="71"/>
      <c r="AH455" s="71"/>
      <c r="AI455" s="71"/>
      <c r="AJ455" s="71"/>
      <c r="AK455" s="71"/>
      <c r="AL455" s="71"/>
      <c r="AM455" s="71"/>
      <c r="AN455" s="71"/>
      <c r="AO455" s="71"/>
      <c r="AP455" s="71"/>
      <c r="AQ455" s="71"/>
      <c r="AR455" s="71"/>
      <c r="AS455" s="71"/>
      <c r="AT455" s="71"/>
      <c r="AU455" s="71"/>
      <c r="AV455" s="71"/>
    </row>
    <row r="456" spans="26:48" x14ac:dyDescent="0.2"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1"/>
      <c r="AL456" s="71"/>
      <c r="AM456" s="71"/>
      <c r="AN456" s="71"/>
      <c r="AO456" s="71"/>
      <c r="AP456" s="71"/>
      <c r="AQ456" s="71"/>
      <c r="AR456" s="71"/>
      <c r="AS456" s="71"/>
      <c r="AT456" s="71"/>
      <c r="AU456" s="71"/>
      <c r="AV456" s="71"/>
    </row>
    <row r="457" spans="26:48" x14ac:dyDescent="0.2">
      <c r="Z457" s="71"/>
      <c r="AA457" s="71"/>
      <c r="AB457" s="71"/>
      <c r="AC457" s="71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  <c r="AU457" s="71"/>
      <c r="AV457" s="71"/>
    </row>
    <row r="458" spans="26:48" x14ac:dyDescent="0.2">
      <c r="Z458" s="71"/>
      <c r="AA458" s="71"/>
      <c r="AB458" s="71"/>
      <c r="AC458" s="71"/>
      <c r="AD458" s="71"/>
      <c r="AE458" s="71"/>
      <c r="AF458" s="71"/>
      <c r="AG458" s="71"/>
      <c r="AH458" s="71"/>
      <c r="AI458" s="71"/>
      <c r="AJ458" s="71"/>
      <c r="AK458" s="71"/>
      <c r="AL458" s="71"/>
      <c r="AM458" s="71"/>
      <c r="AN458" s="71"/>
      <c r="AO458" s="71"/>
      <c r="AP458" s="71"/>
      <c r="AQ458" s="71"/>
      <c r="AR458" s="71"/>
      <c r="AS458" s="71"/>
      <c r="AT458" s="71"/>
      <c r="AU458" s="71"/>
      <c r="AV458" s="71"/>
    </row>
  </sheetData>
  <autoFilter ref="A2:AY150">
    <sortState ref="A3:AY150">
      <sortCondition descending="1" ref="AU2:AU15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2017-08-22T14:25:26Z</dcterms:created>
  <dcterms:modified xsi:type="dcterms:W3CDTF">2017-08-22T14:25:47Z</dcterms:modified>
</cp:coreProperties>
</file>